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5.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zhan\Desktop\SEEK data\SEASABS\"/>
    </mc:Choice>
  </mc:AlternateContent>
  <bookViews>
    <workbookView xWindow="0" yWindow="0" windowWidth="28800" windowHeight="12210" tabRatio="824" firstSheet="4" activeTab="5"/>
  </bookViews>
  <sheets>
    <sheet name="Chart2" sheetId="49" state="hidden" r:id="rId1"/>
    <sheet name="Chart3" sheetId="50" state="hidden" r:id="rId2"/>
    <sheet name="Chart4" sheetId="53" state="hidden" r:id="rId3"/>
    <sheet name="Chart5" sheetId="71" state="hidden" r:id="rId4"/>
    <sheet name="Job Ads for Commentary" sheetId="81" r:id="rId5"/>
    <sheet name="CAI for Commentary" sheetId="82" r:id="rId6"/>
    <sheet name="SEASABS_AUST_SA" sheetId="1" state="hidden" r:id="rId7"/>
    <sheet name="Chart8" sheetId="58" state="hidden" r:id="rId8"/>
    <sheet name="Chart13" sheetId="59" state="hidden" r:id="rId9"/>
    <sheet name="Chart14" sheetId="60" state="hidden" r:id="rId10"/>
    <sheet name="Chart15" sheetId="56" state="hidden" r:id="rId11"/>
    <sheet name="Chart16" sheetId="61" state="hidden" r:id="rId12"/>
    <sheet name="Chart17" sheetId="62" state="hidden" r:id="rId13"/>
    <sheet name="Chart18" sheetId="68" state="hidden" r:id="rId14"/>
    <sheet name="SA_LeapYearAust" sheetId="55" state="hidden" r:id="rId15"/>
    <sheet name="Chart19" sheetId="65" state="hidden" r:id="rId16"/>
    <sheet name="Chart20" sheetId="66" state="hidden" r:id="rId17"/>
    <sheet name="Chart21" sheetId="67" state="hidden" r:id="rId18"/>
    <sheet name="SA_LeapYearAust_SEI" sheetId="63" state="hidden" r:id="rId19"/>
    <sheet name="Chart22" sheetId="64" state="hidden" r:id="rId20"/>
  </sheets>
  <definedNames>
    <definedName name="_xlnm._FilterDatabase" localSheetId="14" hidden="1">SA_LeapYearAust!$A$2:$F$191</definedName>
    <definedName name="_xlnm._FilterDatabase" localSheetId="18" hidden="1">SA_LeapYearAust_SEI!$A$2:$F$191</definedName>
  </definedNames>
  <calcPr calcId="171027"/>
</workbook>
</file>

<file path=xl/calcChain.xml><?xml version="1.0" encoding="utf-8"?>
<calcChain xmlns="http://schemas.openxmlformats.org/spreadsheetml/2006/main">
  <c r="W199" i="55" l="1"/>
  <c r="W200" i="55"/>
  <c r="W201" i="55"/>
  <c r="W202" i="55"/>
  <c r="W203" i="55"/>
  <c r="W204" i="55"/>
  <c r="W205" i="55"/>
  <c r="W206" i="55"/>
  <c r="W207" i="55"/>
  <c r="W208" i="55"/>
  <c r="W209" i="55"/>
  <c r="W210" i="55"/>
  <c r="W211" i="55"/>
  <c r="W212" i="55"/>
  <c r="W198" i="55"/>
  <c r="D181" i="63"/>
  <c r="E49" i="63"/>
  <c r="E50" i="63"/>
  <c r="E51" i="63"/>
  <c r="E52" i="63"/>
  <c r="E53" i="63"/>
  <c r="E54" i="63"/>
  <c r="E55" i="63"/>
  <c r="E56" i="63"/>
  <c r="E57" i="63"/>
  <c r="E58" i="63"/>
  <c r="E59" i="63"/>
  <c r="E60" i="63"/>
  <c r="E61" i="63"/>
  <c r="E62" i="63"/>
  <c r="E63" i="63"/>
  <c r="E64" i="63"/>
  <c r="E65" i="63"/>
  <c r="E66" i="63"/>
  <c r="E67" i="63"/>
  <c r="E68" i="63"/>
  <c r="E69" i="63"/>
  <c r="E70" i="63"/>
  <c r="E71" i="63"/>
  <c r="E72" i="63"/>
  <c r="E73" i="63"/>
  <c r="E74" i="63"/>
  <c r="E75" i="63"/>
  <c r="E76" i="63"/>
  <c r="E77" i="63"/>
  <c r="E78" i="63"/>
  <c r="E79" i="63"/>
  <c r="E80" i="63"/>
  <c r="E81" i="63"/>
  <c r="E82" i="63"/>
  <c r="E83" i="63"/>
  <c r="E84" i="63"/>
  <c r="E85" i="63"/>
  <c r="E86" i="63"/>
  <c r="E87" i="63"/>
  <c r="E88" i="63"/>
  <c r="E89" i="63"/>
  <c r="E90" i="63"/>
  <c r="E91" i="63"/>
  <c r="E92" i="63"/>
  <c r="E93" i="63"/>
  <c r="E94" i="63"/>
  <c r="E95" i="63"/>
  <c r="E96" i="63"/>
  <c r="E97" i="63"/>
  <c r="E98" i="63"/>
  <c r="E99" i="63"/>
  <c r="E100" i="63"/>
  <c r="E101" i="63"/>
  <c r="E102" i="63"/>
  <c r="E103" i="63"/>
  <c r="E104" i="63"/>
  <c r="E105" i="63"/>
  <c r="E106" i="63"/>
  <c r="E107" i="63"/>
  <c r="E108" i="63"/>
  <c r="E109" i="63"/>
  <c r="E110" i="63"/>
  <c r="E111" i="63"/>
  <c r="E112" i="63"/>
  <c r="E113" i="63"/>
  <c r="E114" i="63"/>
  <c r="E115" i="63"/>
  <c r="E116" i="63"/>
  <c r="E117" i="63"/>
  <c r="E118" i="63"/>
  <c r="E119" i="63"/>
  <c r="E120" i="63"/>
  <c r="E121" i="63"/>
  <c r="E122" i="63"/>
  <c r="E123" i="63"/>
  <c r="E124" i="63"/>
  <c r="E125" i="63"/>
  <c r="E126" i="63"/>
  <c r="E127" i="63"/>
  <c r="E128" i="63"/>
  <c r="E129" i="63"/>
  <c r="E130" i="63"/>
  <c r="E131" i="63"/>
  <c r="E132" i="63"/>
  <c r="E133" i="63"/>
  <c r="E134" i="63"/>
  <c r="E135" i="63"/>
  <c r="E136" i="63"/>
  <c r="E137" i="63"/>
  <c r="E138" i="63"/>
  <c r="E139" i="63"/>
  <c r="E140" i="63"/>
  <c r="E141" i="63"/>
  <c r="E142" i="63"/>
  <c r="E143" i="63"/>
  <c r="E144" i="63"/>
  <c r="E145" i="63"/>
  <c r="E146" i="63"/>
  <c r="E147" i="63"/>
  <c r="E148" i="63"/>
  <c r="E149" i="63"/>
  <c r="E150" i="63"/>
  <c r="E151" i="63"/>
  <c r="E152" i="63"/>
  <c r="E153" i="63"/>
  <c r="E154" i="63"/>
  <c r="E155" i="63"/>
  <c r="E156" i="63"/>
  <c r="E157" i="63"/>
  <c r="E158" i="63"/>
  <c r="E159" i="63"/>
  <c r="E160" i="63"/>
  <c r="E161" i="63"/>
  <c r="E162" i="63"/>
  <c r="E163" i="63"/>
  <c r="E164" i="63"/>
  <c r="E165" i="63"/>
  <c r="E166" i="63"/>
  <c r="E167" i="63"/>
  <c r="E168" i="63"/>
  <c r="E169" i="63"/>
  <c r="E170" i="63"/>
  <c r="E171" i="63"/>
  <c r="E172" i="63"/>
  <c r="E173" i="63"/>
  <c r="E174" i="63"/>
  <c r="E175" i="63"/>
  <c r="E176" i="63"/>
  <c r="E177" i="63"/>
  <c r="E178" i="63"/>
  <c r="E179" i="63"/>
  <c r="E48" i="63"/>
  <c r="B46"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M5" i="55"/>
  <c r="AM6" i="55"/>
  <c r="AM7" i="55"/>
  <c r="AM8" i="55"/>
  <c r="AM9" i="55"/>
  <c r="AM10" i="55"/>
  <c r="AM11" i="55"/>
  <c r="AN11" i="55"/>
  <c r="AM12" i="55"/>
  <c r="AM13" i="55"/>
  <c r="AM14" i="55"/>
  <c r="AM15" i="55"/>
  <c r="AM16" i="55"/>
  <c r="AM17" i="55"/>
  <c r="AM18" i="55"/>
  <c r="AM19" i="55"/>
  <c r="AN19" i="55"/>
  <c r="AM20" i="55"/>
  <c r="AM21" i="55"/>
  <c r="AM22" i="55"/>
  <c r="AM23" i="55"/>
  <c r="AM24" i="55"/>
  <c r="AM25" i="55"/>
  <c r="AM26" i="55"/>
  <c r="AM27" i="55"/>
  <c r="AN27" i="55"/>
  <c r="AM28" i="55"/>
  <c r="AM29" i="55"/>
  <c r="AM30" i="55"/>
  <c r="AM31" i="55"/>
  <c r="AM32" i="55"/>
  <c r="AM33" i="55"/>
  <c r="AM34" i="55"/>
  <c r="AM35" i="55"/>
  <c r="AN35" i="55"/>
  <c r="AM36" i="55"/>
  <c r="AM37" i="55"/>
  <c r="AM38" i="55"/>
  <c r="AM39" i="55"/>
  <c r="AM40" i="55"/>
  <c r="AM41" i="55"/>
  <c r="AM42" i="55"/>
  <c r="AM43" i="55"/>
  <c r="AN43" i="55"/>
  <c r="AM44" i="55"/>
  <c r="AM45" i="55"/>
  <c r="AM46" i="55"/>
  <c r="AM47" i="55"/>
  <c r="AM48" i="55"/>
  <c r="AM49" i="55"/>
  <c r="AM50" i="55"/>
  <c r="AM51" i="55"/>
  <c r="AN51" i="55"/>
  <c r="AM52" i="55"/>
  <c r="AM53" i="55"/>
  <c r="AM54" i="55"/>
  <c r="AM55" i="55"/>
  <c r="AM56" i="55"/>
  <c r="AM57" i="55"/>
  <c r="AM58" i="55"/>
  <c r="AM59" i="55"/>
  <c r="AN59" i="55"/>
  <c r="AM60" i="55"/>
  <c r="AM61" i="55"/>
  <c r="AM62" i="55"/>
  <c r="AM63" i="55"/>
  <c r="AM64" i="55"/>
  <c r="AM65" i="55"/>
  <c r="AM66" i="55"/>
  <c r="AM67" i="55"/>
  <c r="AN67" i="55"/>
  <c r="AM68" i="55"/>
  <c r="AM69" i="55"/>
  <c r="AM70" i="55"/>
  <c r="AM71" i="55"/>
  <c r="AM72" i="55"/>
  <c r="AM73" i="55"/>
  <c r="AM74" i="55"/>
  <c r="AM75" i="55"/>
  <c r="AN75" i="55"/>
  <c r="AM76" i="55"/>
  <c r="AM77" i="55"/>
  <c r="AM78" i="55"/>
  <c r="AM79" i="55"/>
  <c r="AM80" i="55"/>
  <c r="AM81" i="55"/>
  <c r="AM82" i="55"/>
  <c r="AM83" i="55"/>
  <c r="AN83" i="55"/>
  <c r="AM84" i="55"/>
  <c r="AM85" i="55"/>
  <c r="AM86" i="55"/>
  <c r="AM87" i="55"/>
  <c r="AM88" i="55"/>
  <c r="AM89" i="55"/>
  <c r="AM90" i="55"/>
  <c r="AM91" i="55"/>
  <c r="AN91" i="55"/>
  <c r="AM92" i="55"/>
  <c r="AM93" i="55"/>
  <c r="AM94" i="55"/>
  <c r="AM95" i="55"/>
  <c r="AM96" i="55"/>
  <c r="AM97" i="55"/>
  <c r="AM98" i="55"/>
  <c r="AM99" i="55"/>
  <c r="AN99" i="55"/>
  <c r="AM100" i="55"/>
  <c r="AM101" i="55"/>
  <c r="AM102" i="55"/>
  <c r="AM103" i="55"/>
  <c r="AM104" i="55"/>
  <c r="AM105" i="55"/>
  <c r="AM106" i="55"/>
  <c r="AM107" i="55"/>
  <c r="AN107" i="55"/>
  <c r="AM108" i="55"/>
  <c r="AM109" i="55"/>
  <c r="AM110" i="55"/>
  <c r="AM111" i="55"/>
  <c r="AM112" i="55"/>
  <c r="AM113" i="55"/>
  <c r="AM114" i="55"/>
  <c r="AM115" i="55"/>
  <c r="AN115" i="55"/>
  <c r="AM116" i="55"/>
  <c r="AM117" i="55"/>
  <c r="AM118" i="55"/>
  <c r="AM119" i="55"/>
  <c r="AM120" i="55"/>
  <c r="AM121" i="55"/>
  <c r="AM122" i="55"/>
  <c r="AM123" i="55"/>
  <c r="AN123" i="55"/>
  <c r="AM124" i="55"/>
  <c r="AM125" i="55"/>
  <c r="AM126" i="55"/>
  <c r="AM127" i="55"/>
  <c r="AM128" i="55"/>
  <c r="AM129" i="55"/>
  <c r="AM130" i="55"/>
  <c r="AM131" i="55"/>
  <c r="AN131" i="55"/>
  <c r="AM132" i="55"/>
  <c r="AM133" i="55"/>
  <c r="AM134" i="55"/>
  <c r="AM135" i="55"/>
  <c r="AM136" i="55"/>
  <c r="AM137" i="55"/>
  <c r="AM138" i="55"/>
  <c r="AM139" i="55"/>
  <c r="AN139" i="55"/>
  <c r="AM140" i="55"/>
  <c r="AM141" i="55"/>
  <c r="AM142" i="55"/>
  <c r="AM143" i="55"/>
  <c r="AM144" i="55"/>
  <c r="AM145" i="55"/>
  <c r="AM146" i="55"/>
  <c r="AM147" i="55"/>
  <c r="AN147" i="55"/>
  <c r="AM148" i="55"/>
  <c r="AM149" i="55"/>
  <c r="AM150" i="55"/>
  <c r="AM151" i="55"/>
  <c r="AM152" i="55"/>
  <c r="AM153" i="55"/>
  <c r="AM154" i="55"/>
  <c r="AM155" i="55"/>
  <c r="AN155" i="55"/>
  <c r="AM156" i="55"/>
  <c r="AM157" i="55"/>
  <c r="AM158" i="55"/>
  <c r="AM159" i="55"/>
  <c r="AM160" i="55"/>
  <c r="AM161" i="55"/>
  <c r="AM162" i="55"/>
  <c r="AM163" i="55"/>
  <c r="AN163" i="55"/>
  <c r="AM164" i="55"/>
  <c r="AM165" i="55"/>
  <c r="AM166" i="55"/>
  <c r="AM167" i="55"/>
  <c r="AM168" i="55"/>
  <c r="AM169" i="55"/>
  <c r="AM170" i="55"/>
  <c r="AM171" i="55"/>
  <c r="AN171" i="55"/>
  <c r="AM172" i="55"/>
  <c r="AM177" i="55"/>
  <c r="AM4" i="55"/>
  <c r="AP179" i="55"/>
  <c r="AP178" i="55"/>
  <c r="AP177" i="55"/>
  <c r="AP176" i="55"/>
  <c r="AP175" i="55"/>
  <c r="AP174" i="55"/>
  <c r="AP173" i="55"/>
  <c r="AP172" i="55"/>
  <c r="AP171" i="55"/>
  <c r="AP170" i="55"/>
  <c r="AP169" i="55"/>
  <c r="AP168" i="55"/>
  <c r="AP167" i="55"/>
  <c r="AP166" i="55"/>
  <c r="AP165" i="55"/>
  <c r="AP164" i="55"/>
  <c r="AP163" i="55"/>
  <c r="AP162" i="55"/>
  <c r="AP161" i="55"/>
  <c r="AP160" i="55"/>
  <c r="AP159" i="55"/>
  <c r="AP158" i="55"/>
  <c r="AP157" i="55"/>
  <c r="AP156" i="55"/>
  <c r="AP155" i="55"/>
  <c r="AP154" i="55"/>
  <c r="AP153" i="55"/>
  <c r="AP152" i="55"/>
  <c r="AP151" i="55"/>
  <c r="AP150" i="55"/>
  <c r="AP149" i="55"/>
  <c r="AP148" i="55"/>
  <c r="AP147" i="55"/>
  <c r="AP146" i="55"/>
  <c r="AP145" i="55"/>
  <c r="AP144" i="55"/>
  <c r="AP143" i="55"/>
  <c r="AP142" i="55"/>
  <c r="AP141" i="55"/>
  <c r="AP140" i="55"/>
  <c r="AP139" i="55"/>
  <c r="AP138" i="55"/>
  <c r="AP137" i="55"/>
  <c r="AP136" i="55"/>
  <c r="AP135" i="55"/>
  <c r="AP134" i="55"/>
  <c r="AP133" i="55"/>
  <c r="AP132" i="55"/>
  <c r="AP131" i="55"/>
  <c r="AP130" i="55"/>
  <c r="AP129" i="55"/>
  <c r="AP128" i="55"/>
  <c r="AP127" i="55"/>
  <c r="AP126" i="55"/>
  <c r="AP125" i="55"/>
  <c r="AP124" i="55"/>
  <c r="AP123" i="55"/>
  <c r="AP122" i="55"/>
  <c r="AP121" i="55"/>
  <c r="AP120" i="55"/>
  <c r="AP119" i="55"/>
  <c r="AP118" i="55"/>
  <c r="AP117" i="55"/>
  <c r="AP116" i="55"/>
  <c r="AP115" i="55"/>
  <c r="AP114" i="55"/>
  <c r="AP113" i="55"/>
  <c r="AP112" i="55"/>
  <c r="AP111" i="55"/>
  <c r="AP110" i="55"/>
  <c r="AP109" i="55"/>
  <c r="AP108" i="55"/>
  <c r="AP107" i="55"/>
  <c r="AP106" i="55"/>
  <c r="AP105" i="55"/>
  <c r="AP104" i="55"/>
  <c r="AP103" i="55"/>
  <c r="AP102" i="55"/>
  <c r="AP101" i="55"/>
  <c r="AP100" i="55"/>
  <c r="AP99" i="55"/>
  <c r="AP98" i="55"/>
  <c r="AP97" i="55"/>
  <c r="AP96" i="55"/>
  <c r="AP95" i="55"/>
  <c r="AP94" i="55"/>
  <c r="AP93" i="55"/>
  <c r="AP92" i="55"/>
  <c r="AP91" i="55"/>
  <c r="AP90" i="55"/>
  <c r="AP89" i="55"/>
  <c r="AP88" i="55"/>
  <c r="AP87" i="55"/>
  <c r="AP86" i="55"/>
  <c r="AP85" i="55"/>
  <c r="AP84" i="55"/>
  <c r="AP83" i="55"/>
  <c r="AP82" i="55"/>
  <c r="AP81" i="55"/>
  <c r="AP80" i="55"/>
  <c r="AP79" i="55"/>
  <c r="AP78" i="55"/>
  <c r="AP77" i="55"/>
  <c r="AP76" i="55"/>
  <c r="AP75" i="55"/>
  <c r="AP74" i="55"/>
  <c r="AP73" i="55"/>
  <c r="AP72" i="55"/>
  <c r="AP71" i="55"/>
  <c r="AP70" i="55"/>
  <c r="AP69" i="55"/>
  <c r="AP68" i="55"/>
  <c r="AP67" i="55"/>
  <c r="AP66" i="55"/>
  <c r="AP65" i="55"/>
  <c r="AP64" i="55"/>
  <c r="AP63" i="55"/>
  <c r="AP62" i="55"/>
  <c r="AP61" i="55"/>
  <c r="AP60" i="55"/>
  <c r="AP59" i="55"/>
  <c r="AP58" i="55"/>
  <c r="AP57" i="55"/>
  <c r="AP56" i="55"/>
  <c r="AP55" i="55"/>
  <c r="AP54" i="55"/>
  <c r="AP53" i="55"/>
  <c r="AP52" i="55"/>
  <c r="AP51" i="55"/>
  <c r="AP50" i="55"/>
  <c r="AP49" i="55"/>
  <c r="AP48" i="55"/>
  <c r="AP47" i="55"/>
  <c r="AP46" i="55"/>
  <c r="AP45" i="55"/>
  <c r="AP44" i="55"/>
  <c r="AP43" i="55"/>
  <c r="AP42" i="55"/>
  <c r="AP41" i="55"/>
  <c r="AP40" i="55"/>
  <c r="AP39" i="55"/>
  <c r="AP38" i="55"/>
  <c r="AP37" i="55"/>
  <c r="AP36" i="55"/>
  <c r="AP35" i="55"/>
  <c r="AP34" i="55"/>
  <c r="AP33" i="55"/>
  <c r="AP32" i="55"/>
  <c r="AP31" i="55"/>
  <c r="AP30" i="55"/>
  <c r="AP29" i="55"/>
  <c r="AP28" i="55"/>
  <c r="AP27" i="55"/>
  <c r="AP26" i="55"/>
  <c r="AP25" i="55"/>
  <c r="AP24" i="55"/>
  <c r="AP23" i="55"/>
  <c r="AP22" i="55"/>
  <c r="AP21" i="55"/>
  <c r="AP20" i="55"/>
  <c r="AP19" i="55"/>
  <c r="AP18" i="55"/>
  <c r="AP17" i="55"/>
  <c r="AP16" i="55"/>
  <c r="AP15" i="55"/>
  <c r="AP14" i="55"/>
  <c r="AP13" i="55"/>
  <c r="AP12" i="55"/>
  <c r="AP11" i="55"/>
  <c r="AP10" i="55"/>
  <c r="AP9" i="55"/>
  <c r="AP8" i="55"/>
  <c r="AP7" i="55"/>
  <c r="AP6" i="55"/>
  <c r="AP5" i="55"/>
  <c r="AB5" i="55"/>
  <c r="AB6" i="55"/>
  <c r="AB7" i="55"/>
  <c r="AB8" i="55"/>
  <c r="AB9" i="55"/>
  <c r="AB10" i="55"/>
  <c r="AB11" i="55"/>
  <c r="AB12" i="55"/>
  <c r="AB13" i="55"/>
  <c r="AB14" i="55"/>
  <c r="AB15" i="55"/>
  <c r="AB16" i="55"/>
  <c r="AB17" i="55"/>
  <c r="AB18" i="55"/>
  <c r="AB19" i="55"/>
  <c r="AB20" i="55"/>
  <c r="AB21" i="55"/>
  <c r="AB22" i="55"/>
  <c r="AB23" i="55"/>
  <c r="AB24" i="55"/>
  <c r="AB25" i="55"/>
  <c r="AB26" i="55"/>
  <c r="AB27" i="55"/>
  <c r="AB28" i="55"/>
  <c r="AB29" i="55"/>
  <c r="AB30" i="55"/>
  <c r="AB31" i="55"/>
  <c r="AB32" i="55"/>
  <c r="AB33" i="55"/>
  <c r="AB34" i="55"/>
  <c r="AB35" i="55"/>
  <c r="AB36" i="55"/>
  <c r="AB37" i="55"/>
  <c r="AB38" i="55"/>
  <c r="AB39" i="55"/>
  <c r="AB40" i="55"/>
  <c r="AB41" i="55"/>
  <c r="AB42" i="55"/>
  <c r="AB43" i="55"/>
  <c r="AB44" i="55"/>
  <c r="AB45" i="55"/>
  <c r="AB46" i="55"/>
  <c r="AB47" i="55"/>
  <c r="AB48" i="55"/>
  <c r="AB49" i="55"/>
  <c r="AB50" i="55"/>
  <c r="AB51" i="55"/>
  <c r="AB52" i="55"/>
  <c r="AB53" i="55"/>
  <c r="AB54" i="55"/>
  <c r="AB55" i="55"/>
  <c r="AB56" i="55"/>
  <c r="AB57" i="55"/>
  <c r="AB58" i="55"/>
  <c r="AB59" i="55"/>
  <c r="AB60" i="55"/>
  <c r="AB61" i="55"/>
  <c r="AB62" i="55"/>
  <c r="AB63" i="55"/>
  <c r="AB64" i="55"/>
  <c r="AB65" i="55"/>
  <c r="AB66" i="55"/>
  <c r="AB67" i="55"/>
  <c r="AB68" i="55"/>
  <c r="AB69" i="55"/>
  <c r="AB70" i="55"/>
  <c r="AB71" i="55"/>
  <c r="AB72" i="55"/>
  <c r="AB73" i="55"/>
  <c r="AB74" i="55"/>
  <c r="AB75" i="55"/>
  <c r="AB76" i="55"/>
  <c r="AB77" i="55"/>
  <c r="AB78" i="55"/>
  <c r="AB79" i="55"/>
  <c r="AB80" i="55"/>
  <c r="AB81" i="55"/>
  <c r="AB82" i="55"/>
  <c r="AB83" i="55"/>
  <c r="AB84" i="55"/>
  <c r="AB85" i="55"/>
  <c r="AB86" i="55"/>
  <c r="AB87" i="55"/>
  <c r="AB88" i="55"/>
  <c r="AB89" i="55"/>
  <c r="AB90" i="55"/>
  <c r="AB91" i="55"/>
  <c r="AB92" i="55"/>
  <c r="AB93" i="55"/>
  <c r="AB94" i="55"/>
  <c r="AB95" i="55"/>
  <c r="AB96" i="55"/>
  <c r="AB97" i="55"/>
  <c r="AB98" i="55"/>
  <c r="AB99" i="55"/>
  <c r="AB100" i="55"/>
  <c r="AB101" i="55"/>
  <c r="AB102" i="55"/>
  <c r="AB103" i="55"/>
  <c r="AB104" i="55"/>
  <c r="AB105" i="55"/>
  <c r="AB106" i="55"/>
  <c r="AB107" i="55"/>
  <c r="AB108" i="55"/>
  <c r="AB109" i="55"/>
  <c r="AB110" i="55"/>
  <c r="AB111" i="55"/>
  <c r="AB112" i="55"/>
  <c r="AB113" i="55"/>
  <c r="AB114" i="55"/>
  <c r="AB115" i="55"/>
  <c r="AB116" i="55"/>
  <c r="AB117" i="55"/>
  <c r="AB118" i="55"/>
  <c r="AB119" i="55"/>
  <c r="AB120" i="55"/>
  <c r="AB121" i="55"/>
  <c r="AB122" i="55"/>
  <c r="AB123" i="55"/>
  <c r="AB124" i="55"/>
  <c r="AB125" i="55"/>
  <c r="AB126" i="55"/>
  <c r="AB127" i="55"/>
  <c r="AB128" i="55"/>
  <c r="AB129" i="55"/>
  <c r="AB130" i="55"/>
  <c r="AB131" i="55"/>
  <c r="AB132" i="55"/>
  <c r="AB133" i="55"/>
  <c r="AB134" i="55"/>
  <c r="AB135" i="55"/>
  <c r="AB136" i="55"/>
  <c r="AB137" i="55"/>
  <c r="AB138" i="55"/>
  <c r="AB139" i="55"/>
  <c r="AB140" i="55"/>
  <c r="AB141" i="55"/>
  <c r="AB142" i="55"/>
  <c r="AB143" i="55"/>
  <c r="AB144" i="55"/>
  <c r="AB145" i="55"/>
  <c r="AB146" i="55"/>
  <c r="AB147" i="55"/>
  <c r="AB148" i="55"/>
  <c r="AB149" i="55"/>
  <c r="AB150" i="55"/>
  <c r="AB151" i="55"/>
  <c r="AB152" i="55"/>
  <c r="AB153" i="55"/>
  <c r="AB154" i="55"/>
  <c r="AB155" i="55"/>
  <c r="AB156" i="55"/>
  <c r="AB157" i="55"/>
  <c r="AB158" i="55"/>
  <c r="AB159" i="55"/>
  <c r="AB160" i="55"/>
  <c r="AB161" i="55"/>
  <c r="AB162" i="55"/>
  <c r="AB163" i="55"/>
  <c r="AB164" i="55"/>
  <c r="AB165" i="55"/>
  <c r="AB166" i="55"/>
  <c r="AB167" i="55"/>
  <c r="AB168" i="55"/>
  <c r="AB169" i="55"/>
  <c r="AB170" i="55"/>
  <c r="AB171" i="55"/>
  <c r="AB172" i="55"/>
  <c r="AB177" i="55"/>
  <c r="AB4" i="55"/>
  <c r="AE179" i="55"/>
  <c r="AE178" i="55"/>
  <c r="AE177" i="55"/>
  <c r="AE176" i="55"/>
  <c r="AE175" i="55"/>
  <c r="AE174" i="55"/>
  <c r="AE173" i="55"/>
  <c r="AE172" i="55"/>
  <c r="AE171" i="55"/>
  <c r="AE170" i="55"/>
  <c r="AE169" i="55"/>
  <c r="AE168" i="55"/>
  <c r="AE167" i="55"/>
  <c r="AE166" i="55"/>
  <c r="AE165" i="55"/>
  <c r="AE164" i="55"/>
  <c r="AE163" i="55"/>
  <c r="AE162" i="55"/>
  <c r="AE161" i="55"/>
  <c r="AE160" i="55"/>
  <c r="AE159" i="55"/>
  <c r="AE158" i="55"/>
  <c r="AE157" i="55"/>
  <c r="AE156" i="55"/>
  <c r="AE155" i="55"/>
  <c r="AE154" i="55"/>
  <c r="AE153" i="55"/>
  <c r="AE152" i="55"/>
  <c r="AE151" i="55"/>
  <c r="AE150" i="55"/>
  <c r="AE149" i="55"/>
  <c r="AE148" i="55"/>
  <c r="AE147" i="55"/>
  <c r="AE146" i="55"/>
  <c r="AE145" i="55"/>
  <c r="AE144" i="55"/>
  <c r="AE143" i="55"/>
  <c r="AE142" i="55"/>
  <c r="AE141" i="55"/>
  <c r="AE140" i="55"/>
  <c r="AE139" i="55"/>
  <c r="AE138" i="55"/>
  <c r="AE137" i="55"/>
  <c r="AE136" i="55"/>
  <c r="AE135" i="55"/>
  <c r="AE134" i="55"/>
  <c r="AE133" i="55"/>
  <c r="AE132" i="55"/>
  <c r="AE131" i="55"/>
  <c r="AE130" i="55"/>
  <c r="AE129" i="55"/>
  <c r="AE128" i="55"/>
  <c r="AE127" i="55"/>
  <c r="AE126" i="55"/>
  <c r="AE125" i="55"/>
  <c r="AE124" i="55"/>
  <c r="AE123" i="55"/>
  <c r="AE122" i="55"/>
  <c r="AE121" i="55"/>
  <c r="AE120" i="55"/>
  <c r="AE119" i="55"/>
  <c r="AE118" i="55"/>
  <c r="AE117" i="55"/>
  <c r="AE116" i="55"/>
  <c r="AE115" i="55"/>
  <c r="AE114" i="55"/>
  <c r="AE113" i="55"/>
  <c r="AE112" i="55"/>
  <c r="AE111" i="55"/>
  <c r="AE110" i="55"/>
  <c r="AE109" i="55"/>
  <c r="AE108" i="55"/>
  <c r="AE107" i="55"/>
  <c r="AE106" i="55"/>
  <c r="AE105" i="55"/>
  <c r="AE104" i="55"/>
  <c r="AE103" i="55"/>
  <c r="AE102" i="55"/>
  <c r="AE101" i="55"/>
  <c r="AE100" i="55"/>
  <c r="AE99" i="55"/>
  <c r="AE98" i="55"/>
  <c r="AE97" i="55"/>
  <c r="AE96" i="55"/>
  <c r="AE95" i="55"/>
  <c r="AE94" i="55"/>
  <c r="AE93" i="55"/>
  <c r="AE92" i="55"/>
  <c r="AE91" i="55"/>
  <c r="AE90" i="55"/>
  <c r="AE89" i="55"/>
  <c r="AE88" i="55"/>
  <c r="AE87" i="55"/>
  <c r="AE86" i="55"/>
  <c r="AE85" i="55"/>
  <c r="AE84" i="55"/>
  <c r="AE83" i="55"/>
  <c r="AE82" i="55"/>
  <c r="AE81" i="55"/>
  <c r="AE80" i="55"/>
  <c r="AE79" i="55"/>
  <c r="AE78" i="55"/>
  <c r="AE77" i="55"/>
  <c r="AE76" i="55"/>
  <c r="AE75" i="55"/>
  <c r="AE74" i="55"/>
  <c r="AE73" i="55"/>
  <c r="AE72" i="55"/>
  <c r="AE71" i="55"/>
  <c r="AE70" i="55"/>
  <c r="AE69" i="55"/>
  <c r="AE68" i="55"/>
  <c r="AE67" i="55"/>
  <c r="AE66" i="55"/>
  <c r="AE65" i="55"/>
  <c r="AE64" i="55"/>
  <c r="AE63" i="55"/>
  <c r="AE62" i="55"/>
  <c r="AE61" i="55"/>
  <c r="AE60" i="55"/>
  <c r="AE59" i="55"/>
  <c r="AE58" i="55"/>
  <c r="AE57" i="55"/>
  <c r="AE56" i="55"/>
  <c r="AE55" i="55"/>
  <c r="AE54" i="55"/>
  <c r="AE53" i="55"/>
  <c r="AE52" i="55"/>
  <c r="AE51" i="55"/>
  <c r="AE50" i="55"/>
  <c r="AE49" i="55"/>
  <c r="AE48" i="55"/>
  <c r="AE47" i="55"/>
  <c r="AE46" i="55"/>
  <c r="AE45" i="55"/>
  <c r="AE44" i="55"/>
  <c r="AE43" i="55"/>
  <c r="AE42" i="55"/>
  <c r="AE41" i="55"/>
  <c r="AE40" i="55"/>
  <c r="AE39" i="55"/>
  <c r="AE38" i="55"/>
  <c r="AE37" i="55"/>
  <c r="AE36" i="55"/>
  <c r="AE35" i="55"/>
  <c r="AE34" i="55"/>
  <c r="AE33" i="55"/>
  <c r="AE32" i="55"/>
  <c r="AE31" i="55"/>
  <c r="AE30" i="55"/>
  <c r="AE29" i="55"/>
  <c r="AE28" i="55"/>
  <c r="AE27" i="55"/>
  <c r="AE26" i="55"/>
  <c r="AE25" i="55"/>
  <c r="AE24" i="55"/>
  <c r="AE23" i="55"/>
  <c r="AE22" i="55"/>
  <c r="AE21" i="55"/>
  <c r="AE20" i="55"/>
  <c r="AE19" i="55"/>
  <c r="AE18" i="55"/>
  <c r="AE17" i="55"/>
  <c r="AE16" i="55"/>
  <c r="AE15" i="55"/>
  <c r="AE14" i="55"/>
  <c r="AE13" i="55"/>
  <c r="AE12" i="55"/>
  <c r="AE11" i="55"/>
  <c r="AE10" i="55"/>
  <c r="AE9" i="55"/>
  <c r="AE8" i="55"/>
  <c r="AE7" i="55"/>
  <c r="AE6" i="55"/>
  <c r="AE5" i="55"/>
  <c r="Q5" i="55"/>
  <c r="Q6" i="55"/>
  <c r="Q7" i="55"/>
  <c r="Q8" i="55"/>
  <c r="Q9" i="55"/>
  <c r="R9" i="55"/>
  <c r="Q10" i="55"/>
  <c r="Q11" i="55"/>
  <c r="Q12" i="55"/>
  <c r="Q13" i="55"/>
  <c r="Q14" i="55"/>
  <c r="Q15" i="55"/>
  <c r="Q16" i="55"/>
  <c r="Q17" i="55"/>
  <c r="R17" i="55"/>
  <c r="Q18" i="55"/>
  <c r="Q19" i="55"/>
  <c r="Q20" i="55"/>
  <c r="Q21" i="55"/>
  <c r="Q22" i="55"/>
  <c r="Q23" i="55"/>
  <c r="Q24" i="55"/>
  <c r="Q25" i="55"/>
  <c r="Q26" i="55"/>
  <c r="Q27" i="55"/>
  <c r="Q28" i="55"/>
  <c r="Q29" i="55"/>
  <c r="Q30" i="55"/>
  <c r="Q31" i="55"/>
  <c r="Q32" i="55"/>
  <c r="Q33" i="55"/>
  <c r="Q34" i="55"/>
  <c r="Q35" i="55"/>
  <c r="Q36" i="55"/>
  <c r="Q37" i="55"/>
  <c r="Q38" i="55"/>
  <c r="Q39" i="55"/>
  <c r="Q40" i="55"/>
  <c r="Q41" i="55"/>
  <c r="R41" i="55"/>
  <c r="Q42" i="55"/>
  <c r="Q43" i="55"/>
  <c r="Q44" i="55"/>
  <c r="Q45" i="55"/>
  <c r="Q46" i="55"/>
  <c r="Q47" i="55"/>
  <c r="Q48" i="55"/>
  <c r="Q49" i="55"/>
  <c r="Q50" i="55"/>
  <c r="Q51" i="55"/>
  <c r="Q52" i="55"/>
  <c r="Q53" i="55"/>
  <c r="Q54" i="55"/>
  <c r="Q55" i="55"/>
  <c r="Q56" i="55"/>
  <c r="Q57" i="55"/>
  <c r="R57" i="55"/>
  <c r="Q58" i="55"/>
  <c r="Q59" i="55"/>
  <c r="Q60" i="55"/>
  <c r="Q61" i="55"/>
  <c r="Q62" i="55"/>
  <c r="Q63" i="55"/>
  <c r="Q64" i="55"/>
  <c r="Q65" i="55"/>
  <c r="R65" i="55"/>
  <c r="Q66" i="55"/>
  <c r="Q67" i="55"/>
  <c r="Q68" i="55"/>
  <c r="Q69" i="55"/>
  <c r="Q70" i="55"/>
  <c r="Q71" i="55"/>
  <c r="Q72" i="55"/>
  <c r="Q73" i="55"/>
  <c r="R73" i="55"/>
  <c r="Q74" i="55"/>
  <c r="Q75" i="55"/>
  <c r="Q76" i="55"/>
  <c r="Q77" i="55"/>
  <c r="Q78" i="55"/>
  <c r="Q79" i="55"/>
  <c r="Q80" i="55"/>
  <c r="Q81" i="55"/>
  <c r="Q82" i="55"/>
  <c r="Q83" i="55"/>
  <c r="Q84" i="55"/>
  <c r="Q85" i="55"/>
  <c r="Q86" i="55"/>
  <c r="Q87" i="55"/>
  <c r="Q88" i="55"/>
  <c r="Q89" i="55"/>
  <c r="Q90" i="55"/>
  <c r="Q91" i="55"/>
  <c r="Q92" i="55"/>
  <c r="Q93" i="55"/>
  <c r="Q94" i="55"/>
  <c r="Q95" i="55"/>
  <c r="Q96" i="55"/>
  <c r="Q97" i="55"/>
  <c r="Q98" i="55"/>
  <c r="Q99" i="55"/>
  <c r="Q100" i="55"/>
  <c r="Q101" i="55"/>
  <c r="Q102" i="55"/>
  <c r="Q103" i="55"/>
  <c r="Q104" i="55"/>
  <c r="Q105" i="55"/>
  <c r="R105" i="55"/>
  <c r="Q106" i="55"/>
  <c r="Q107" i="55"/>
  <c r="Q108" i="55"/>
  <c r="Q109" i="55"/>
  <c r="Q110" i="55"/>
  <c r="Q111" i="55"/>
  <c r="Q112" i="55"/>
  <c r="Q113" i="55"/>
  <c r="Q114" i="55"/>
  <c r="Q115" i="55"/>
  <c r="Q116" i="55"/>
  <c r="Q117" i="55"/>
  <c r="Q118" i="55"/>
  <c r="Q119" i="55"/>
  <c r="Q120" i="55"/>
  <c r="Q121" i="55"/>
  <c r="Q122" i="55"/>
  <c r="Q123" i="55"/>
  <c r="Q124" i="55"/>
  <c r="Q125" i="55"/>
  <c r="Q126" i="55"/>
  <c r="Q127" i="55"/>
  <c r="Q128" i="55"/>
  <c r="Q129" i="55"/>
  <c r="Q130" i="55"/>
  <c r="Q131" i="55"/>
  <c r="Q132" i="55"/>
  <c r="Q133" i="55"/>
  <c r="Q134" i="55"/>
  <c r="Q135" i="55"/>
  <c r="Q136" i="55"/>
  <c r="Q137" i="55"/>
  <c r="Q138" i="55"/>
  <c r="Q139" i="55"/>
  <c r="Q140" i="55"/>
  <c r="Q141" i="55"/>
  <c r="Q142" i="55"/>
  <c r="Q143" i="55"/>
  <c r="Q144" i="55"/>
  <c r="Q145" i="55"/>
  <c r="Q146" i="55"/>
  <c r="Q147" i="55"/>
  <c r="Q148" i="55"/>
  <c r="Q149" i="55"/>
  <c r="Q150" i="55"/>
  <c r="Q151" i="55"/>
  <c r="Q152" i="55"/>
  <c r="Q153" i="55"/>
  <c r="Q154" i="55"/>
  <c r="Q155" i="55"/>
  <c r="Q156" i="55"/>
  <c r="Q157" i="55"/>
  <c r="Q158" i="55"/>
  <c r="Q159" i="55"/>
  <c r="Q160" i="55"/>
  <c r="Q161" i="55"/>
  <c r="Q162" i="55"/>
  <c r="Q163" i="55"/>
  <c r="Q164" i="55"/>
  <c r="Q165" i="55"/>
  <c r="Q166" i="55"/>
  <c r="Q167" i="55"/>
  <c r="Q168" i="55"/>
  <c r="Q169" i="55"/>
  <c r="Q170" i="55"/>
  <c r="Q171" i="55"/>
  <c r="Q172" i="55"/>
  <c r="Q173" i="55"/>
  <c r="Q174" i="55"/>
  <c r="Q175" i="55"/>
  <c r="Q176" i="55"/>
  <c r="Q177" i="55"/>
  <c r="Q4"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T156" i="55"/>
  <c r="T155" i="55"/>
  <c r="T154" i="55"/>
  <c r="T153" i="55"/>
  <c r="T152" i="55"/>
  <c r="T151" i="55"/>
  <c r="T150" i="55"/>
  <c r="T149" i="55"/>
  <c r="T148" i="55"/>
  <c r="T147" i="55"/>
  <c r="T146" i="55"/>
  <c r="T145" i="55"/>
  <c r="T144" i="55"/>
  <c r="T143" i="55"/>
  <c r="T142" i="55"/>
  <c r="T141" i="55"/>
  <c r="T140" i="55"/>
  <c r="T139" i="55"/>
  <c r="T138" i="55"/>
  <c r="T137" i="55"/>
  <c r="T136" i="55"/>
  <c r="T135" i="55"/>
  <c r="T134" i="55"/>
  <c r="T133" i="55"/>
  <c r="T132" i="55"/>
  <c r="T131" i="55"/>
  <c r="T130" i="55"/>
  <c r="T129" i="55"/>
  <c r="T128" i="55"/>
  <c r="T127" i="55"/>
  <c r="T126" i="55"/>
  <c r="T125" i="55"/>
  <c r="T124" i="55"/>
  <c r="T123" i="55"/>
  <c r="T122" i="55"/>
  <c r="T121" i="55"/>
  <c r="T120" i="55"/>
  <c r="T119" i="55"/>
  <c r="T118" i="55"/>
  <c r="T117" i="55"/>
  <c r="T116" i="55"/>
  <c r="T115" i="55"/>
  <c r="T114" i="55"/>
  <c r="T113" i="55"/>
  <c r="T112" i="55"/>
  <c r="T111" i="55"/>
  <c r="T110" i="55"/>
  <c r="T109" i="55"/>
  <c r="T108" i="55"/>
  <c r="T107" i="55"/>
  <c r="T106" i="55"/>
  <c r="T105" i="55"/>
  <c r="T104" i="55"/>
  <c r="T103" i="55"/>
  <c r="T102" i="55"/>
  <c r="T101" i="55"/>
  <c r="T100" i="55"/>
  <c r="T99" i="55"/>
  <c r="T98" i="55"/>
  <c r="T97" i="55"/>
  <c r="T96" i="55"/>
  <c r="T95" i="55"/>
  <c r="T94" i="55"/>
  <c r="T93" i="55"/>
  <c r="T92" i="55"/>
  <c r="T91" i="55"/>
  <c r="T90" i="55"/>
  <c r="T89" i="55"/>
  <c r="T88" i="55"/>
  <c r="T87" i="55"/>
  <c r="T86" i="55"/>
  <c r="T85" i="55"/>
  <c r="T84" i="55"/>
  <c r="T83" i="55"/>
  <c r="T82" i="55"/>
  <c r="T81" i="55"/>
  <c r="T80" i="55"/>
  <c r="T79" i="55"/>
  <c r="T78" i="55"/>
  <c r="T77" i="55"/>
  <c r="T76" i="55"/>
  <c r="T75" i="55"/>
  <c r="T74" i="55"/>
  <c r="T73" i="55"/>
  <c r="T72" i="55"/>
  <c r="T71" i="55"/>
  <c r="T70" i="55"/>
  <c r="T69" i="55"/>
  <c r="T68" i="55"/>
  <c r="T67" i="55"/>
  <c r="T66" i="55"/>
  <c r="T65" i="55"/>
  <c r="T64" i="55"/>
  <c r="T63" i="55"/>
  <c r="T62" i="55"/>
  <c r="T61" i="55"/>
  <c r="T60" i="55"/>
  <c r="T59" i="55"/>
  <c r="T58" i="55"/>
  <c r="T57" i="55"/>
  <c r="T56" i="55"/>
  <c r="T55" i="55"/>
  <c r="T54" i="55"/>
  <c r="T53" i="55"/>
  <c r="T52" i="55"/>
  <c r="T51" i="55"/>
  <c r="T50" i="55"/>
  <c r="T49" i="55"/>
  <c r="T48" i="55"/>
  <c r="T47" i="55"/>
  <c r="T46" i="55"/>
  <c r="T45" i="55"/>
  <c r="T44" i="55"/>
  <c r="T43" i="55"/>
  <c r="T42" i="55"/>
  <c r="T41" i="55"/>
  <c r="T40" i="55"/>
  <c r="T39" i="55"/>
  <c r="T38" i="55"/>
  <c r="T37" i="55"/>
  <c r="T36" i="55"/>
  <c r="T35" i="55"/>
  <c r="T34" i="55"/>
  <c r="T33" i="55"/>
  <c r="T32" i="55"/>
  <c r="T31" i="55"/>
  <c r="T30" i="55"/>
  <c r="T29" i="55"/>
  <c r="T28" i="55"/>
  <c r="T27" i="55"/>
  <c r="T26" i="55"/>
  <c r="T25" i="55"/>
  <c r="T24" i="55"/>
  <c r="T23" i="55"/>
  <c r="T22" i="55"/>
  <c r="T21" i="55"/>
  <c r="T20" i="55"/>
  <c r="T19" i="55"/>
  <c r="T18" i="55"/>
  <c r="T17" i="55"/>
  <c r="T16" i="55"/>
  <c r="T15" i="55"/>
  <c r="T14" i="55"/>
  <c r="T13" i="55"/>
  <c r="T12" i="55"/>
  <c r="T11" i="55"/>
  <c r="T10" i="55"/>
  <c r="T9" i="55"/>
  <c r="T8" i="55"/>
  <c r="T7" i="55"/>
  <c r="T6" i="55"/>
  <c r="T5"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B129" i="55"/>
  <c r="B130" i="55"/>
  <c r="B131" i="55"/>
  <c r="B132" i="55"/>
  <c r="B133" i="55"/>
  <c r="B134" i="55"/>
  <c r="B135" i="55"/>
  <c r="B136" i="55"/>
  <c r="B137" i="55"/>
  <c r="B138" i="55"/>
  <c r="B139" i="55"/>
  <c r="B140" i="55"/>
  <c r="B141" i="55"/>
  <c r="B142" i="55"/>
  <c r="B143" i="55"/>
  <c r="B144" i="55"/>
  <c r="B145" i="55"/>
  <c r="B146" i="55"/>
  <c r="B147" i="55"/>
  <c r="B148" i="55"/>
  <c r="B149" i="55"/>
  <c r="B150" i="55"/>
  <c r="B151" i="55"/>
  <c r="B152" i="55"/>
  <c r="B153" i="55"/>
  <c r="B154" i="55"/>
  <c r="B155" i="55"/>
  <c r="B156" i="55"/>
  <c r="B157" i="55"/>
  <c r="B158" i="55"/>
  <c r="B159" i="55"/>
  <c r="B160" i="55"/>
  <c r="B161" i="55"/>
  <c r="B162" i="55"/>
  <c r="B163" i="55"/>
  <c r="B164" i="55"/>
  <c r="B165" i="55"/>
  <c r="B166" i="55"/>
  <c r="B167" i="55"/>
  <c r="B168" i="55"/>
  <c r="B169" i="55"/>
  <c r="B170" i="55"/>
  <c r="B171" i="55"/>
  <c r="B172" i="55"/>
  <c r="B4" i="55"/>
  <c r="B5" i="55"/>
  <c r="A5" i="55"/>
  <c r="A6" i="55"/>
  <c r="A7" i="55"/>
  <c r="A8"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4" i="55"/>
  <c r="AC136" i="55"/>
  <c r="AC104" i="55"/>
  <c r="AC133" i="55"/>
  <c r="AC69" i="55"/>
  <c r="R174" i="55"/>
  <c r="R86" i="55"/>
  <c r="R78" i="55"/>
  <c r="R70" i="55"/>
  <c r="R54" i="55"/>
  <c r="R30" i="55"/>
  <c r="AN120" i="55"/>
  <c r="AN56" i="55"/>
  <c r="AN48" i="55"/>
  <c r="AN24" i="55"/>
  <c r="AC118" i="55"/>
  <c r="AN167" i="55"/>
  <c r="AU17" i="55"/>
  <c r="AN159" i="55"/>
  <c r="AN151" i="55"/>
  <c r="AN143" i="55"/>
  <c r="AU15" i="55"/>
  <c r="AN135" i="55"/>
  <c r="AN127" i="55"/>
  <c r="AN119" i="55"/>
  <c r="AU13" i="55"/>
  <c r="AN111" i="55"/>
  <c r="AN103" i="55"/>
  <c r="AN95" i="55"/>
  <c r="AU11" i="55"/>
  <c r="AN87" i="55"/>
  <c r="AN79" i="55"/>
  <c r="AN71" i="55"/>
  <c r="AU9" i="55"/>
  <c r="AN63" i="55"/>
  <c r="AN55" i="55"/>
  <c r="AN47" i="55"/>
  <c r="AU7" i="55"/>
  <c r="AN39" i="55"/>
  <c r="AN31" i="55"/>
  <c r="AN23" i="55"/>
  <c r="AU5" i="55"/>
  <c r="AN15" i="55"/>
  <c r="AN7" i="55"/>
  <c r="AC161" i="55"/>
  <c r="AC129" i="55"/>
  <c r="AC121" i="55"/>
  <c r="AC97" i="55"/>
  <c r="AC65" i="55"/>
  <c r="AC57" i="55"/>
  <c r="AC33" i="55"/>
  <c r="AC17" i="55"/>
  <c r="AC9" i="55"/>
  <c r="R176" i="55"/>
  <c r="R168" i="55"/>
  <c r="R152" i="55"/>
  <c r="R144" i="55"/>
  <c r="R120" i="55"/>
  <c r="R112" i="55"/>
  <c r="R88" i="55"/>
  <c r="R56" i="55"/>
  <c r="R48" i="55"/>
  <c r="R40" i="55"/>
  <c r="R8" i="55"/>
  <c r="AN17" i="55"/>
  <c r="AN9" i="55"/>
  <c r="AN134" i="55"/>
  <c r="AN94" i="55"/>
  <c r="AN86" i="55"/>
  <c r="AN78" i="55"/>
  <c r="C168" i="55"/>
  <c r="C160" i="55"/>
  <c r="C152" i="55"/>
  <c r="C144" i="55"/>
  <c r="C136" i="55"/>
  <c r="C128" i="55"/>
  <c r="C120" i="55"/>
  <c r="C72" i="55"/>
  <c r="C56" i="55"/>
  <c r="AC5" i="55"/>
  <c r="AC158" i="55"/>
  <c r="AC150" i="55"/>
  <c r="AC134" i="55"/>
  <c r="AC110" i="55"/>
  <c r="AC102" i="55"/>
  <c r="AC94" i="55"/>
  <c r="AC86" i="55"/>
  <c r="AC78" i="55"/>
  <c r="AC70" i="55"/>
  <c r="AC62" i="55"/>
  <c r="AC54" i="55"/>
  <c r="AC46" i="55"/>
  <c r="AC38" i="55"/>
  <c r="AC30" i="55"/>
  <c r="AC22" i="55"/>
  <c r="AC14" i="55"/>
  <c r="AC6" i="55"/>
  <c r="AN70" i="55"/>
  <c r="AN6" i="55"/>
  <c r="C170" i="55"/>
  <c r="C162" i="55"/>
  <c r="C154" i="55"/>
  <c r="C146" i="55"/>
  <c r="C138" i="55"/>
  <c r="C130" i="55"/>
  <c r="C122" i="55"/>
  <c r="C114" i="55"/>
  <c r="C106" i="55"/>
  <c r="C98" i="55"/>
  <c r="C90" i="55"/>
  <c r="C82" i="55"/>
  <c r="C74" i="55"/>
  <c r="C66" i="55"/>
  <c r="C58" i="55"/>
  <c r="C50" i="55"/>
  <c r="C42" i="55"/>
  <c r="C34" i="55"/>
  <c r="C26" i="55"/>
  <c r="C18" i="55"/>
  <c r="C10" i="55"/>
  <c r="R71" i="55"/>
  <c r="Y9" i="55"/>
  <c r="AC163" i="55"/>
  <c r="AC147" i="55"/>
  <c r="AC43" i="55"/>
  <c r="AC27" i="55"/>
  <c r="AC19" i="55"/>
  <c r="AN158" i="55"/>
  <c r="AN142" i="55"/>
  <c r="AN165" i="55"/>
  <c r="AN157" i="55"/>
  <c r="AN141" i="55"/>
  <c r="AN117" i="55"/>
  <c r="AN93" i="55"/>
  <c r="AN77" i="55"/>
  <c r="AN53" i="55"/>
  <c r="AN37" i="55"/>
  <c r="AN29" i="55"/>
  <c r="AN21" i="55"/>
  <c r="R171" i="55"/>
  <c r="R155" i="55"/>
  <c r="Y16" i="55"/>
  <c r="R147" i="55"/>
  <c r="R139" i="55"/>
  <c r="R115" i="55"/>
  <c r="R107" i="55"/>
  <c r="R99" i="55"/>
  <c r="R91" i="55"/>
  <c r="R75" i="55"/>
  <c r="R67" i="55"/>
  <c r="R59" i="55"/>
  <c r="Y8" i="55"/>
  <c r="R51" i="55"/>
  <c r="R43" i="55"/>
  <c r="R35" i="55"/>
  <c r="Y6" i="55"/>
  <c r="R11" i="55"/>
  <c r="Y4" i="55"/>
  <c r="AC157" i="55"/>
  <c r="AC141" i="55"/>
  <c r="AC117" i="55"/>
  <c r="AC101" i="55"/>
  <c r="AC77" i="55"/>
  <c r="AC45" i="55"/>
  <c r="AC165" i="55"/>
  <c r="AC149" i="55"/>
  <c r="AC93" i="55"/>
  <c r="AC85" i="55"/>
  <c r="AC53" i="55"/>
  <c r="C171" i="55"/>
  <c r="C147" i="55"/>
  <c r="C139" i="55"/>
  <c r="C123" i="55"/>
  <c r="C107" i="55"/>
  <c r="N12" i="55"/>
  <c r="C99" i="55"/>
  <c r="C83" i="55"/>
  <c r="N10" i="55"/>
  <c r="C75" i="55"/>
  <c r="C67" i="55"/>
  <c r="C59" i="55"/>
  <c r="N8" i="55"/>
  <c r="C51" i="55"/>
  <c r="C43" i="55"/>
  <c r="C35" i="55"/>
  <c r="N6" i="55"/>
  <c r="C27" i="55"/>
  <c r="C11" i="55"/>
  <c r="N4" i="55"/>
  <c r="AC127" i="55"/>
  <c r="AC95" i="55"/>
  <c r="AJ11" i="55"/>
  <c r="AC15" i="55"/>
  <c r="AC7" i="55"/>
  <c r="AN146" i="55"/>
  <c r="AN138" i="55"/>
  <c r="AN130" i="55"/>
  <c r="AN82" i="55"/>
  <c r="AN74" i="55"/>
  <c r="AN66" i="55"/>
  <c r="R130" i="55"/>
  <c r="R125" i="55"/>
  <c r="R109" i="55"/>
  <c r="R69" i="55"/>
  <c r="AC170" i="55"/>
  <c r="AC162" i="55"/>
  <c r="AC154" i="55"/>
  <c r="AC146" i="55"/>
  <c r="AC138" i="55"/>
  <c r="AC130" i="55"/>
  <c r="AC122" i="55"/>
  <c r="AC114" i="55"/>
  <c r="AC106" i="55"/>
  <c r="AC98" i="55"/>
  <c r="AC90" i="55"/>
  <c r="AC82" i="55"/>
  <c r="AC74" i="55"/>
  <c r="AC66" i="55"/>
  <c r="AC58" i="55"/>
  <c r="AC50" i="55"/>
  <c r="AC42" i="55"/>
  <c r="AC34" i="55"/>
  <c r="AC26" i="55"/>
  <c r="AC18" i="55"/>
  <c r="AC10" i="55"/>
  <c r="AN172" i="55"/>
  <c r="AN148" i="55"/>
  <c r="AN132" i="55"/>
  <c r="AN124" i="55"/>
  <c r="AN108" i="55"/>
  <c r="AN101" i="55"/>
  <c r="AN84" i="55"/>
  <c r="AN68" i="55"/>
  <c r="AN60" i="55"/>
  <c r="AN44" i="55"/>
  <c r="AN12" i="55"/>
  <c r="R162" i="55"/>
  <c r="AC166" i="55"/>
  <c r="AC142" i="55"/>
  <c r="AN102" i="55"/>
  <c r="R82" i="55"/>
  <c r="R118" i="55"/>
  <c r="AC171" i="55"/>
  <c r="AC155" i="55"/>
  <c r="AJ16" i="55"/>
  <c r="AC139" i="55"/>
  <c r="AC131" i="55"/>
  <c r="AJ14" i="55"/>
  <c r="AC123" i="55"/>
  <c r="AC115" i="55"/>
  <c r="AC107" i="55"/>
  <c r="AJ12" i="55"/>
  <c r="AC99" i="55"/>
  <c r="AC91" i="55"/>
  <c r="AC83" i="55"/>
  <c r="AJ10" i="55"/>
  <c r="AC75" i="55"/>
  <c r="AC67" i="55"/>
  <c r="AC59" i="55"/>
  <c r="AJ8" i="55"/>
  <c r="AC35" i="55"/>
  <c r="AJ6" i="55"/>
  <c r="R143" i="55"/>
  <c r="Y15" i="55"/>
  <c r="R31" i="55"/>
  <c r="AN114" i="55"/>
  <c r="X8" i="55"/>
  <c r="AC72" i="55"/>
  <c r="C112" i="55"/>
  <c r="C104" i="55"/>
  <c r="C96" i="55"/>
  <c r="C88" i="55"/>
  <c r="C80" i="55"/>
  <c r="C64" i="55"/>
  <c r="C48" i="55"/>
  <c r="C40" i="55"/>
  <c r="C32" i="55"/>
  <c r="C24" i="55"/>
  <c r="C16" i="55"/>
  <c r="C8" i="55"/>
  <c r="AC116" i="55"/>
  <c r="AN152" i="55"/>
  <c r="AN112" i="55"/>
  <c r="AN88" i="55"/>
  <c r="R135" i="55"/>
  <c r="R95" i="55"/>
  <c r="Y11" i="55"/>
  <c r="R7" i="55"/>
  <c r="AN50" i="55"/>
  <c r="AC168" i="55"/>
  <c r="AC32" i="55"/>
  <c r="AC8" i="55"/>
  <c r="AT4" i="55"/>
  <c r="AN52" i="55"/>
  <c r="X18" i="55"/>
  <c r="R151" i="55"/>
  <c r="R39" i="55"/>
  <c r="AC160" i="55"/>
  <c r="AC40" i="55"/>
  <c r="AC16" i="55"/>
  <c r="C167" i="55"/>
  <c r="N17" i="55"/>
  <c r="C159" i="55"/>
  <c r="C151" i="55"/>
  <c r="C143" i="55"/>
  <c r="N15" i="55"/>
  <c r="C135" i="55"/>
  <c r="C127" i="55"/>
  <c r="C119" i="55"/>
  <c r="N13" i="55"/>
  <c r="C111" i="55"/>
  <c r="C103" i="55"/>
  <c r="C95" i="55"/>
  <c r="N11" i="55"/>
  <c r="C87" i="55"/>
  <c r="C79" i="55"/>
  <c r="C71" i="55"/>
  <c r="N9" i="55"/>
  <c r="C63" i="55"/>
  <c r="C55" i="55"/>
  <c r="C47" i="55"/>
  <c r="N7" i="55"/>
  <c r="C39" i="55"/>
  <c r="C31" i="55"/>
  <c r="C23" i="55"/>
  <c r="N5" i="55"/>
  <c r="C15" i="55"/>
  <c r="C7" i="55"/>
  <c r="AN69" i="55"/>
  <c r="AN116" i="55"/>
  <c r="AN166" i="55"/>
  <c r="AN118" i="55"/>
  <c r="AN62" i="55"/>
  <c r="AN54" i="55"/>
  <c r="AN38" i="55"/>
  <c r="AN30" i="55"/>
  <c r="AN22" i="55"/>
  <c r="AN14" i="55"/>
  <c r="R55" i="55"/>
  <c r="R119" i="55"/>
  <c r="Y13" i="55"/>
  <c r="R175" i="55"/>
  <c r="R167" i="55"/>
  <c r="Y17" i="55"/>
  <c r="R159" i="55"/>
  <c r="R87" i="55"/>
  <c r="R79" i="55"/>
  <c r="R47" i="55"/>
  <c r="Y7" i="55"/>
  <c r="R142" i="55"/>
  <c r="R38" i="55"/>
  <c r="R126" i="55"/>
  <c r="R18" i="55"/>
  <c r="R158" i="55"/>
  <c r="R134" i="55"/>
  <c r="R136" i="55"/>
  <c r="R166" i="55"/>
  <c r="R150" i="55"/>
  <c r="R127" i="55"/>
  <c r="R111" i="55"/>
  <c r="R63" i="55"/>
  <c r="R15" i="55"/>
  <c r="R104" i="55"/>
  <c r="R24" i="55"/>
  <c r="R23" i="55"/>
  <c r="Y5" i="55"/>
  <c r="R102" i="55"/>
  <c r="R62" i="55"/>
  <c r="R46" i="55"/>
  <c r="R22" i="55"/>
  <c r="R164" i="55"/>
  <c r="R156" i="55"/>
  <c r="R124" i="55"/>
  <c r="R108" i="55"/>
  <c r="R92" i="55"/>
  <c r="R68" i="55"/>
  <c r="R60" i="55"/>
  <c r="M17" i="63"/>
  <c r="O16" i="63"/>
  <c r="M11" i="63"/>
  <c r="O8" i="63"/>
  <c r="M9" i="63"/>
  <c r="O12" i="63"/>
  <c r="M14" i="63"/>
  <c r="M10" i="63"/>
  <c r="M15" i="63"/>
  <c r="O13" i="63"/>
  <c r="M7" i="63"/>
  <c r="M13" i="63"/>
  <c r="O11" i="63"/>
  <c r="O9" i="63"/>
  <c r="O15" i="63"/>
  <c r="O10" i="63"/>
  <c r="M12" i="63"/>
  <c r="M18" i="63"/>
  <c r="O18" i="63"/>
  <c r="O17" i="63"/>
  <c r="M8" i="63"/>
  <c r="O14" i="63"/>
  <c r="M16" i="63"/>
  <c r="Z10" i="55"/>
  <c r="AI9" i="55"/>
  <c r="AV4" i="55"/>
  <c r="Z4" i="55"/>
  <c r="Z18" i="55"/>
  <c r="R6" i="55"/>
  <c r="R5" i="55"/>
  <c r="AV16" i="55"/>
  <c r="Z14" i="55"/>
  <c r="R157" i="55"/>
  <c r="R173" i="55"/>
  <c r="R149" i="55"/>
  <c r="R148" i="55"/>
  <c r="R141" i="55"/>
  <c r="R133" i="55"/>
  <c r="R117" i="55"/>
  <c r="R116" i="55"/>
  <c r="R101" i="55"/>
  <c r="R85" i="55"/>
  <c r="R77" i="55"/>
  <c r="R53" i="55"/>
  <c r="R52" i="55"/>
  <c r="R45" i="55"/>
  <c r="R37" i="55"/>
  <c r="R29" i="55"/>
  <c r="R21" i="55"/>
  <c r="R13" i="55"/>
  <c r="X4" i="55"/>
  <c r="Z12" i="55"/>
  <c r="Y12" i="55"/>
  <c r="AV18" i="55"/>
  <c r="AN149" i="55"/>
  <c r="AN150" i="55"/>
  <c r="AN109" i="55"/>
  <c r="AN110" i="55"/>
  <c r="AN45" i="55"/>
  <c r="AN46" i="55"/>
  <c r="AN5" i="55"/>
  <c r="Z9" i="55"/>
  <c r="R93" i="55"/>
  <c r="R94" i="55"/>
  <c r="X16" i="55"/>
  <c r="AI18" i="55"/>
  <c r="X5" i="55"/>
  <c r="X13" i="55"/>
  <c r="AT8" i="55"/>
  <c r="AT16" i="55"/>
  <c r="AI6" i="55"/>
  <c r="AI14" i="55"/>
  <c r="AT10" i="55"/>
  <c r="AT18" i="55"/>
  <c r="AI8" i="55"/>
  <c r="AI16" i="55"/>
  <c r="X10" i="55"/>
  <c r="R26" i="55"/>
  <c r="R25" i="55"/>
  <c r="X12" i="55"/>
  <c r="AC51" i="55"/>
  <c r="AC52" i="55"/>
  <c r="AC11" i="55"/>
  <c r="AJ4" i="55"/>
  <c r="AC12" i="55"/>
  <c r="AI17" i="55"/>
  <c r="AU6" i="55"/>
  <c r="AU16" i="55"/>
  <c r="AT12" i="55"/>
  <c r="AV5" i="55"/>
  <c r="Z5" i="55"/>
  <c r="Z17" i="55"/>
  <c r="AT5" i="55"/>
  <c r="Z11" i="55"/>
  <c r="X11" i="55"/>
  <c r="AK17" i="55"/>
  <c r="AI10" i="55"/>
  <c r="AN133" i="55"/>
  <c r="AV17" i="55"/>
  <c r="AT11" i="55"/>
  <c r="AV6" i="55"/>
  <c r="AV7" i="55"/>
  <c r="AU14" i="55"/>
  <c r="AU12" i="55"/>
  <c r="AU10" i="55"/>
  <c r="AU8" i="55"/>
  <c r="AU4" i="55"/>
  <c r="O17" i="55"/>
  <c r="O15" i="55"/>
  <c r="O13" i="55"/>
  <c r="O11" i="55"/>
  <c r="O9" i="55"/>
  <c r="O7" i="55"/>
  <c r="O5" i="55"/>
  <c r="R14" i="55"/>
  <c r="Z6" i="55"/>
  <c r="R103" i="55"/>
  <c r="Z13" i="55"/>
  <c r="R122" i="55"/>
  <c r="X17" i="55"/>
  <c r="X9" i="55"/>
  <c r="AK4" i="55"/>
  <c r="AC169" i="55"/>
  <c r="AC153" i="55"/>
  <c r="AC145" i="55"/>
  <c r="AC137" i="55"/>
  <c r="AC120" i="55"/>
  <c r="AC112" i="55"/>
  <c r="AC105" i="55"/>
  <c r="AC89" i="55"/>
  <c r="AC81" i="55"/>
  <c r="AC73" i="55"/>
  <c r="AC64" i="55"/>
  <c r="AC56" i="55"/>
  <c r="AC48" i="55"/>
  <c r="AC41" i="55"/>
  <c r="AC25" i="55"/>
  <c r="AI15" i="55"/>
  <c r="AI7" i="55"/>
  <c r="AN170" i="55"/>
  <c r="AN162" i="55"/>
  <c r="AN154" i="55"/>
  <c r="AN122" i="55"/>
  <c r="AN106" i="55"/>
  <c r="AN98" i="55"/>
  <c r="AN90" i="55"/>
  <c r="AN58" i="55"/>
  <c r="AN42" i="55"/>
  <c r="AN34" i="55"/>
  <c r="AN26" i="55"/>
  <c r="AN18" i="55"/>
  <c r="AN10" i="55"/>
  <c r="AT17" i="55"/>
  <c r="AT9" i="55"/>
  <c r="AV8" i="55"/>
  <c r="AV10" i="55"/>
  <c r="AV12" i="55"/>
  <c r="Z7" i="55"/>
  <c r="Z15" i="55"/>
  <c r="R160" i="55"/>
  <c r="R128" i="55"/>
  <c r="R113" i="55"/>
  <c r="R97" i="55"/>
  <c r="R89" i="55"/>
  <c r="R81" i="55"/>
  <c r="R72" i="55"/>
  <c r="R64" i="55"/>
  <c r="R49" i="55"/>
  <c r="R33" i="55"/>
  <c r="R16" i="55"/>
  <c r="X15" i="55"/>
  <c r="X7" i="55"/>
  <c r="AK5" i="55"/>
  <c r="AK7" i="55"/>
  <c r="AK8" i="55"/>
  <c r="AC126" i="55"/>
  <c r="AI13" i="55"/>
  <c r="AI5" i="55"/>
  <c r="AV9" i="55"/>
  <c r="AV11" i="55"/>
  <c r="AN168" i="55"/>
  <c r="AN160" i="55"/>
  <c r="AN144" i="55"/>
  <c r="AN136" i="55"/>
  <c r="AN128" i="55"/>
  <c r="AN104" i="55"/>
  <c r="AN96" i="55"/>
  <c r="AN80" i="55"/>
  <c r="AN72" i="55"/>
  <c r="AN64" i="55"/>
  <c r="AN40" i="55"/>
  <c r="AN32" i="55"/>
  <c r="AN16" i="55"/>
  <c r="AN8" i="55"/>
  <c r="AT15" i="55"/>
  <c r="AT7" i="55"/>
  <c r="Z16" i="55"/>
  <c r="X14" i="55"/>
  <c r="X6" i="55"/>
  <c r="AK6" i="55"/>
  <c r="AK10" i="55"/>
  <c r="AK11" i="55"/>
  <c r="AK12" i="55"/>
  <c r="AK13" i="55"/>
  <c r="AK14" i="55"/>
  <c r="AK16" i="55"/>
  <c r="AK18" i="55"/>
  <c r="AC109" i="55"/>
  <c r="AI12" i="55"/>
  <c r="AV14" i="55"/>
  <c r="AT14" i="55"/>
  <c r="AT6" i="55"/>
  <c r="C6" i="55"/>
  <c r="C165" i="55"/>
  <c r="C157" i="55"/>
  <c r="C149" i="55"/>
  <c r="C141" i="55"/>
  <c r="C133" i="55"/>
  <c r="C125" i="55"/>
  <c r="C117" i="55"/>
  <c r="C109" i="55"/>
  <c r="C101" i="55"/>
  <c r="C93" i="55"/>
  <c r="C85" i="55"/>
  <c r="C77" i="55"/>
  <c r="C69" i="55"/>
  <c r="C61" i="55"/>
  <c r="C53" i="55"/>
  <c r="C45" i="55"/>
  <c r="C37" i="55"/>
  <c r="C29" i="55"/>
  <c r="C21" i="55"/>
  <c r="C13" i="55"/>
  <c r="O18" i="55"/>
  <c r="O16" i="55"/>
  <c r="O14" i="55"/>
  <c r="O12" i="55"/>
  <c r="O10" i="55"/>
  <c r="O8" i="55"/>
  <c r="O6" i="55"/>
  <c r="O4" i="55"/>
  <c r="Z8" i="55"/>
  <c r="R110" i="55"/>
  <c r="AK9" i="55"/>
  <c r="AK15" i="55"/>
  <c r="AC172" i="55"/>
  <c r="AC132" i="55"/>
  <c r="AC124" i="55"/>
  <c r="AC108" i="55"/>
  <c r="AC68" i="55"/>
  <c r="AC60" i="55"/>
  <c r="AC37" i="55"/>
  <c r="AC29" i="55"/>
  <c r="AC20" i="55"/>
  <c r="AC13" i="55"/>
  <c r="AI4" i="55"/>
  <c r="AI11" i="55"/>
  <c r="AV13" i="55"/>
  <c r="AV15" i="55"/>
  <c r="AN126" i="55"/>
  <c r="AT13" i="55"/>
  <c r="AN61" i="55"/>
  <c r="AN125" i="55"/>
  <c r="AN36" i="55"/>
  <c r="AN100" i="55"/>
  <c r="AN164" i="55"/>
  <c r="AN28" i="55"/>
  <c r="AN92" i="55"/>
  <c r="AN156" i="55"/>
  <c r="AN76" i="55"/>
  <c r="AN140" i="55"/>
  <c r="AN20" i="55"/>
  <c r="AN85" i="55"/>
  <c r="AN13" i="55"/>
  <c r="AN25" i="55"/>
  <c r="AN33" i="55"/>
  <c r="AN41" i="55"/>
  <c r="AN49" i="55"/>
  <c r="AN57" i="55"/>
  <c r="AN65" i="55"/>
  <c r="AN73" i="55"/>
  <c r="AN81" i="55"/>
  <c r="AN89" i="55"/>
  <c r="AN97" i="55"/>
  <c r="AN105" i="55"/>
  <c r="AN113" i="55"/>
  <c r="AN121" i="55"/>
  <c r="AN129" i="55"/>
  <c r="AN137" i="55"/>
  <c r="AN145" i="55"/>
  <c r="AN153" i="55"/>
  <c r="AN161" i="55"/>
  <c r="AN169" i="55"/>
  <c r="AC44" i="55"/>
  <c r="AC61" i="55"/>
  <c r="AC125" i="55"/>
  <c r="AC24" i="55"/>
  <c r="AC36" i="55"/>
  <c r="AC49" i="55"/>
  <c r="AC88" i="55"/>
  <c r="AC100" i="55"/>
  <c r="AC113" i="55"/>
  <c r="AC152" i="55"/>
  <c r="AC164" i="55"/>
  <c r="AC28" i="55"/>
  <c r="AC80" i="55"/>
  <c r="AC92" i="55"/>
  <c r="AC144" i="55"/>
  <c r="AC156" i="55"/>
  <c r="AC84" i="55"/>
  <c r="AC76" i="55"/>
  <c r="AC140" i="55"/>
  <c r="AC148" i="55"/>
  <c r="AC31" i="55"/>
  <c r="AC71" i="55"/>
  <c r="AJ9" i="55"/>
  <c r="AC87" i="55"/>
  <c r="AC143" i="55"/>
  <c r="AJ15" i="55"/>
  <c r="AC167" i="55"/>
  <c r="AJ17" i="55"/>
  <c r="AC21" i="55"/>
  <c r="AC23" i="55"/>
  <c r="AJ5" i="55"/>
  <c r="AC39" i="55"/>
  <c r="AC47" i="55"/>
  <c r="AJ7" i="55"/>
  <c r="AC55" i="55"/>
  <c r="AC63" i="55"/>
  <c r="AC111" i="55"/>
  <c r="AC119" i="55"/>
  <c r="AJ13" i="55"/>
  <c r="AC135" i="55"/>
  <c r="AC151" i="55"/>
  <c r="AC159" i="55"/>
  <c r="AC96" i="55"/>
  <c r="AC128" i="55"/>
  <c r="AC79" i="55"/>
  <c r="AC103" i="55"/>
  <c r="R44" i="55"/>
  <c r="R36" i="55"/>
  <c r="R100" i="55"/>
  <c r="R140" i="55"/>
  <c r="R172" i="55"/>
  <c r="R28" i="55"/>
  <c r="R32" i="55"/>
  <c r="R96" i="55"/>
  <c r="R20" i="55"/>
  <c r="R84" i="55"/>
  <c r="R132" i="55"/>
  <c r="R12" i="55"/>
  <c r="R76" i="55"/>
  <c r="R80" i="55"/>
  <c r="R165" i="55"/>
  <c r="R61" i="55"/>
  <c r="R121" i="55"/>
  <c r="R129" i="55"/>
  <c r="R137" i="55"/>
  <c r="R145" i="55"/>
  <c r="R153" i="55"/>
  <c r="R161" i="55"/>
  <c r="R169" i="55"/>
  <c r="R177" i="55"/>
  <c r="R42" i="55"/>
  <c r="R66" i="55"/>
  <c r="R74" i="55"/>
  <c r="R106" i="55"/>
  <c r="R154" i="55"/>
  <c r="R10" i="55"/>
  <c r="R34" i="55"/>
  <c r="R50" i="55"/>
  <c r="R58" i="55"/>
  <c r="R90" i="55"/>
  <c r="R98" i="55"/>
  <c r="R114" i="55"/>
  <c r="R138" i="55"/>
  <c r="R146" i="55"/>
  <c r="R170" i="55"/>
  <c r="R19" i="55"/>
  <c r="R27" i="55"/>
  <c r="R83" i="55"/>
  <c r="Y10" i="55"/>
  <c r="R123" i="55"/>
  <c r="R131" i="55"/>
  <c r="Y14" i="55"/>
  <c r="R163" i="55"/>
  <c r="C156" i="55"/>
  <c r="C116" i="55"/>
  <c r="C92" i="55"/>
  <c r="C164" i="55"/>
  <c r="C132" i="55"/>
  <c r="C20" i="55"/>
  <c r="C169" i="55"/>
  <c r="C161" i="55"/>
  <c r="C153" i="55"/>
  <c r="C145" i="55"/>
  <c r="C137" i="55"/>
  <c r="C129" i="55"/>
  <c r="C121" i="55"/>
  <c r="C113" i="55"/>
  <c r="C105" i="55"/>
  <c r="C97" i="55"/>
  <c r="C89" i="55"/>
  <c r="C81" i="55"/>
  <c r="C73" i="55"/>
  <c r="C65" i="55"/>
  <c r="C57" i="55"/>
  <c r="C49" i="55"/>
  <c r="C41" i="55"/>
  <c r="C33" i="55"/>
  <c r="C25" i="55"/>
  <c r="C17" i="55"/>
  <c r="C9" i="55"/>
  <c r="C172" i="55"/>
  <c r="C148" i="55"/>
  <c r="C140" i="55"/>
  <c r="C124" i="55"/>
  <c r="C108" i="55"/>
  <c r="C100" i="55"/>
  <c r="C84" i="55"/>
  <c r="C76" i="55"/>
  <c r="C68" i="55"/>
  <c r="C60" i="55"/>
  <c r="C52" i="55"/>
  <c r="C44" i="55"/>
  <c r="C36" i="55"/>
  <c r="C28" i="55"/>
  <c r="C12" i="55"/>
  <c r="C163" i="55"/>
  <c r="C155" i="55"/>
  <c r="N16" i="55"/>
  <c r="C131" i="55"/>
  <c r="N14" i="55"/>
  <c r="C115" i="55"/>
  <c r="C91" i="55"/>
  <c r="C19" i="55"/>
  <c r="M18" i="55"/>
  <c r="C5" i="55"/>
  <c r="C166" i="55"/>
  <c r="C158" i="55"/>
  <c r="C150" i="55"/>
  <c r="C142" i="55"/>
  <c r="C134" i="55"/>
  <c r="C126" i="55"/>
  <c r="C118" i="55"/>
  <c r="C110" i="55"/>
  <c r="C102" i="55"/>
  <c r="C94" i="55"/>
  <c r="C86" i="55"/>
  <c r="C78" i="55"/>
  <c r="C70" i="55"/>
  <c r="C62" i="55"/>
  <c r="C54" i="55"/>
  <c r="C46" i="55"/>
  <c r="C38" i="55"/>
  <c r="C30" i="55"/>
  <c r="C22" i="55"/>
  <c r="C14" i="55"/>
  <c r="M13" i="55"/>
  <c r="M7" i="55"/>
  <c r="M5" i="55"/>
  <c r="M11" i="55"/>
  <c r="M4" i="55"/>
  <c r="M10" i="55"/>
  <c r="M17" i="55"/>
  <c r="M9" i="55"/>
  <c r="M16" i="55"/>
  <c r="M8" i="55"/>
  <c r="M15" i="55"/>
  <c r="M14" i="55"/>
  <c r="M6" i="55"/>
  <c r="M12" i="55"/>
  <c r="B179" i="55"/>
  <c r="AB179" i="55"/>
  <c r="AM179" i="55"/>
  <c r="Q179" i="55"/>
  <c r="Q178" i="55"/>
  <c r="B178" i="55"/>
  <c r="AB178" i="55"/>
  <c r="AM178" i="55"/>
  <c r="AC178" i="55"/>
  <c r="AC179" i="55"/>
  <c r="AJ18" i="55"/>
  <c r="C179" i="55"/>
  <c r="N18" i="55"/>
  <c r="AN178" i="55"/>
  <c r="AN179" i="55"/>
  <c r="AU18" i="55"/>
  <c r="R178" i="55"/>
  <c r="R179" i="55"/>
  <c r="Y18" i="55"/>
  <c r="AM173" i="55"/>
  <c r="AN173" i="55"/>
  <c r="AM174" i="55"/>
  <c r="AB176" i="55"/>
  <c r="AC177" i="55"/>
  <c r="AB173" i="55"/>
  <c r="AC173" i="55"/>
  <c r="AM175" i="55"/>
  <c r="B173" i="55"/>
  <c r="C173" i="55"/>
  <c r="B175" i="55"/>
  <c r="AB174" i="55"/>
  <c r="AC174" i="55"/>
  <c r="AB175" i="55"/>
  <c r="AM176" i="55"/>
  <c r="B174" i="55"/>
  <c r="B176" i="55"/>
  <c r="B177" i="55"/>
  <c r="C174" i="55"/>
  <c r="C176" i="55"/>
  <c r="AN176" i="55"/>
  <c r="AN174" i="55"/>
  <c r="C175" i="55"/>
  <c r="AC176" i="55"/>
  <c r="AN175" i="55"/>
  <c r="AN177" i="55"/>
  <c r="AC175" i="55"/>
  <c r="C177" i="55"/>
  <c r="C178" i="55"/>
  <c r="B216" i="1"/>
  <c r="C216" i="1"/>
  <c r="D216" i="1"/>
  <c r="E216" i="1"/>
  <c r="F216" i="1"/>
  <c r="G216" i="1"/>
  <c r="H216" i="1"/>
  <c r="I216" i="1"/>
  <c r="J216" i="1"/>
  <c r="B195" i="1"/>
  <c r="C195" i="1"/>
  <c r="D195" i="1"/>
  <c r="E195" i="1"/>
  <c r="F195" i="1"/>
  <c r="G195" i="1"/>
  <c r="H195" i="1"/>
  <c r="I195" i="1"/>
  <c r="J195" i="1"/>
  <c r="B177" i="1"/>
  <c r="C198" i="1"/>
  <c r="D198" i="1"/>
  <c r="E198" i="1"/>
  <c r="F198" i="1"/>
  <c r="G198" i="1"/>
  <c r="H198" i="1"/>
  <c r="I198" i="1"/>
  <c r="J198" i="1"/>
  <c r="C199" i="1"/>
  <c r="D199" i="1"/>
  <c r="E199" i="1"/>
  <c r="F199" i="1"/>
  <c r="G199" i="1"/>
  <c r="H199" i="1"/>
  <c r="I199" i="1"/>
  <c r="J199" i="1"/>
  <c r="C200" i="1"/>
  <c r="D200" i="1"/>
  <c r="E200" i="1"/>
  <c r="F200" i="1"/>
  <c r="G200" i="1"/>
  <c r="H200" i="1"/>
  <c r="I200" i="1"/>
  <c r="J200" i="1"/>
  <c r="C201" i="1"/>
  <c r="D201" i="1"/>
  <c r="E201" i="1"/>
  <c r="F201" i="1"/>
  <c r="G201" i="1"/>
  <c r="H201" i="1"/>
  <c r="I201" i="1"/>
  <c r="J201" i="1"/>
  <c r="C202" i="1"/>
  <c r="D202" i="1"/>
  <c r="E202" i="1"/>
  <c r="F202" i="1"/>
  <c r="G202" i="1"/>
  <c r="H202" i="1"/>
  <c r="I202" i="1"/>
  <c r="J202" i="1"/>
  <c r="C203" i="1"/>
  <c r="D203" i="1"/>
  <c r="E203" i="1"/>
  <c r="F203" i="1"/>
  <c r="G203" i="1"/>
  <c r="H203" i="1"/>
  <c r="I203" i="1"/>
  <c r="J203" i="1"/>
  <c r="C204" i="1"/>
  <c r="D204" i="1"/>
  <c r="E204" i="1"/>
  <c r="F204" i="1"/>
  <c r="G204" i="1"/>
  <c r="H204" i="1"/>
  <c r="I204" i="1"/>
  <c r="J204" i="1"/>
  <c r="C205" i="1"/>
  <c r="D205" i="1"/>
  <c r="E205" i="1"/>
  <c r="F205" i="1"/>
  <c r="G205" i="1"/>
  <c r="H205" i="1"/>
  <c r="I205" i="1"/>
  <c r="J205" i="1"/>
  <c r="C206" i="1"/>
  <c r="D206" i="1"/>
  <c r="E206" i="1"/>
  <c r="F206" i="1"/>
  <c r="G206" i="1"/>
  <c r="H206" i="1"/>
  <c r="I206" i="1"/>
  <c r="J206" i="1"/>
  <c r="C207" i="1"/>
  <c r="D207" i="1"/>
  <c r="E207" i="1"/>
  <c r="F207" i="1"/>
  <c r="G207" i="1"/>
  <c r="H207" i="1"/>
  <c r="I207" i="1"/>
  <c r="J207" i="1"/>
  <c r="C208" i="1"/>
  <c r="D208" i="1"/>
  <c r="E208" i="1"/>
  <c r="F208" i="1"/>
  <c r="G208" i="1"/>
  <c r="H208" i="1"/>
  <c r="I208" i="1"/>
  <c r="J208" i="1"/>
  <c r="C209" i="1"/>
  <c r="D209" i="1"/>
  <c r="E209" i="1"/>
  <c r="F209" i="1"/>
  <c r="G209" i="1"/>
  <c r="H209" i="1"/>
  <c r="I209" i="1"/>
  <c r="J209" i="1"/>
  <c r="C210" i="1"/>
  <c r="D210" i="1"/>
  <c r="E210" i="1"/>
  <c r="F210" i="1"/>
  <c r="G210" i="1"/>
  <c r="H210" i="1"/>
  <c r="I210" i="1"/>
  <c r="J210" i="1"/>
  <c r="C211" i="1"/>
  <c r="D211" i="1"/>
  <c r="E211" i="1"/>
  <c r="F211" i="1"/>
  <c r="G211" i="1"/>
  <c r="H211" i="1"/>
  <c r="I211" i="1"/>
  <c r="J211" i="1"/>
  <c r="C212" i="1"/>
  <c r="D212" i="1"/>
  <c r="E212" i="1"/>
  <c r="F212" i="1"/>
  <c r="G212" i="1"/>
  <c r="H212" i="1"/>
  <c r="I212" i="1"/>
  <c r="J212" i="1"/>
  <c r="C213" i="1"/>
  <c r="D213" i="1"/>
  <c r="E213" i="1"/>
  <c r="F213" i="1"/>
  <c r="G213" i="1"/>
  <c r="H213" i="1"/>
  <c r="I213" i="1"/>
  <c r="J213" i="1"/>
  <c r="C214" i="1"/>
  <c r="D214" i="1"/>
  <c r="E214" i="1"/>
  <c r="F214" i="1"/>
  <c r="G214" i="1"/>
  <c r="H214" i="1"/>
  <c r="I214" i="1"/>
  <c r="J214" i="1"/>
  <c r="C215" i="1"/>
  <c r="D215" i="1"/>
  <c r="E215" i="1"/>
  <c r="F215" i="1"/>
  <c r="G215" i="1"/>
  <c r="H215" i="1"/>
  <c r="I215" i="1"/>
  <c r="J215" i="1"/>
  <c r="B199" i="1"/>
  <c r="B200" i="1"/>
  <c r="B201" i="1"/>
  <c r="B202" i="1"/>
  <c r="B203" i="1"/>
  <c r="B204" i="1"/>
  <c r="B205" i="1"/>
  <c r="B206" i="1"/>
  <c r="B207" i="1"/>
  <c r="B208" i="1"/>
  <c r="B209" i="1"/>
  <c r="B210" i="1"/>
  <c r="B211" i="1"/>
  <c r="B212" i="1"/>
  <c r="B213" i="1"/>
  <c r="B214" i="1"/>
  <c r="B215" i="1"/>
  <c r="B198" i="1"/>
  <c r="B178" i="1"/>
  <c r="C178" i="1"/>
  <c r="D178" i="1"/>
  <c r="E178" i="1"/>
  <c r="F178" i="1"/>
  <c r="G178" i="1"/>
  <c r="H178" i="1"/>
  <c r="I178" i="1"/>
  <c r="J178" i="1"/>
  <c r="B179" i="1"/>
  <c r="C179" i="1"/>
  <c r="D179" i="1"/>
  <c r="E179" i="1"/>
  <c r="F179" i="1"/>
  <c r="G179" i="1"/>
  <c r="H179" i="1"/>
  <c r="I179" i="1"/>
  <c r="J179" i="1"/>
  <c r="B180" i="1"/>
  <c r="C180" i="1"/>
  <c r="D180" i="1"/>
  <c r="E180" i="1"/>
  <c r="F180" i="1"/>
  <c r="G180" i="1"/>
  <c r="H180" i="1"/>
  <c r="I180" i="1"/>
  <c r="J180" i="1"/>
  <c r="B181" i="1"/>
  <c r="C181" i="1"/>
  <c r="D181" i="1"/>
  <c r="E181" i="1"/>
  <c r="F181" i="1"/>
  <c r="G181" i="1"/>
  <c r="H181" i="1"/>
  <c r="I181" i="1"/>
  <c r="J181" i="1"/>
  <c r="B182" i="1"/>
  <c r="C182" i="1"/>
  <c r="D182" i="1"/>
  <c r="E182" i="1"/>
  <c r="F182" i="1"/>
  <c r="G182" i="1"/>
  <c r="H182" i="1"/>
  <c r="I182" i="1"/>
  <c r="J182" i="1"/>
  <c r="B183" i="1"/>
  <c r="C183" i="1"/>
  <c r="D183" i="1"/>
  <c r="E183" i="1"/>
  <c r="F183" i="1"/>
  <c r="G183" i="1"/>
  <c r="H183" i="1"/>
  <c r="I183" i="1"/>
  <c r="J183" i="1"/>
  <c r="B184" i="1"/>
  <c r="C184" i="1"/>
  <c r="D184" i="1"/>
  <c r="E184" i="1"/>
  <c r="F184" i="1"/>
  <c r="G184" i="1"/>
  <c r="H184" i="1"/>
  <c r="I184" i="1"/>
  <c r="J184" i="1"/>
  <c r="B185" i="1"/>
  <c r="C185" i="1"/>
  <c r="D185" i="1"/>
  <c r="E185" i="1"/>
  <c r="F185" i="1"/>
  <c r="G185" i="1"/>
  <c r="H185" i="1"/>
  <c r="I185" i="1"/>
  <c r="J185" i="1"/>
  <c r="B186" i="1"/>
  <c r="C186" i="1"/>
  <c r="D186" i="1"/>
  <c r="E186" i="1"/>
  <c r="F186" i="1"/>
  <c r="G186" i="1"/>
  <c r="H186" i="1"/>
  <c r="I186" i="1"/>
  <c r="J186" i="1"/>
  <c r="B187" i="1"/>
  <c r="C187" i="1"/>
  <c r="D187" i="1"/>
  <c r="E187" i="1"/>
  <c r="F187" i="1"/>
  <c r="G187" i="1"/>
  <c r="H187" i="1"/>
  <c r="I187" i="1"/>
  <c r="J187" i="1"/>
  <c r="B188" i="1"/>
  <c r="C188" i="1"/>
  <c r="D188" i="1"/>
  <c r="E188" i="1"/>
  <c r="F188" i="1"/>
  <c r="G188" i="1"/>
  <c r="H188" i="1"/>
  <c r="I188" i="1"/>
  <c r="J188" i="1"/>
  <c r="B189" i="1"/>
  <c r="C189" i="1"/>
  <c r="D189" i="1"/>
  <c r="E189" i="1"/>
  <c r="F189" i="1"/>
  <c r="G189" i="1"/>
  <c r="H189" i="1"/>
  <c r="I189" i="1"/>
  <c r="J189" i="1"/>
  <c r="B190" i="1"/>
  <c r="C190" i="1"/>
  <c r="D190" i="1"/>
  <c r="E190" i="1"/>
  <c r="F190" i="1"/>
  <c r="G190" i="1"/>
  <c r="H190" i="1"/>
  <c r="I190" i="1"/>
  <c r="J190" i="1"/>
  <c r="B191" i="1"/>
  <c r="C191" i="1"/>
  <c r="D191" i="1"/>
  <c r="E191" i="1"/>
  <c r="F191" i="1"/>
  <c r="G191" i="1"/>
  <c r="H191" i="1"/>
  <c r="I191" i="1"/>
  <c r="J191" i="1"/>
  <c r="B192" i="1"/>
  <c r="C192" i="1"/>
  <c r="D192" i="1"/>
  <c r="E192" i="1"/>
  <c r="F192" i="1"/>
  <c r="G192" i="1"/>
  <c r="H192" i="1"/>
  <c r="I192" i="1"/>
  <c r="J192" i="1"/>
  <c r="B193" i="1"/>
  <c r="C193" i="1"/>
  <c r="D193" i="1"/>
  <c r="E193" i="1"/>
  <c r="F193" i="1"/>
  <c r="G193" i="1"/>
  <c r="H193" i="1"/>
  <c r="I193" i="1"/>
  <c r="J193" i="1"/>
  <c r="B194" i="1"/>
  <c r="C194" i="1"/>
  <c r="D194" i="1"/>
  <c r="E194" i="1"/>
  <c r="F194" i="1"/>
  <c r="G194" i="1"/>
  <c r="H194" i="1"/>
  <c r="I194" i="1"/>
  <c r="J194" i="1"/>
  <c r="C177" i="1"/>
  <c r="D177" i="1"/>
  <c r="E177" i="1"/>
  <c r="F177" i="1"/>
  <c r="G177" i="1"/>
  <c r="H177" i="1"/>
  <c r="I177" i="1"/>
  <c r="J177" i="1"/>
  <c r="B179" i="63"/>
  <c r="B178" i="63"/>
  <c r="B177" i="63"/>
  <c r="B176" i="63"/>
  <c r="B173" i="63"/>
  <c r="B118" i="63"/>
  <c r="B69" i="63"/>
  <c r="B100" i="63"/>
  <c r="B128" i="63"/>
  <c r="B175" i="63"/>
  <c r="B117" i="63"/>
  <c r="B82" i="63"/>
  <c r="B76" i="63"/>
  <c r="B57" i="63"/>
  <c r="B130" i="63"/>
  <c r="B169" i="63"/>
  <c r="B109" i="63"/>
  <c r="B138" i="63"/>
  <c r="B93" i="63"/>
  <c r="B94" i="63"/>
  <c r="B137" i="63"/>
  <c r="B134" i="63"/>
  <c r="B161" i="63"/>
  <c r="B136" i="63"/>
  <c r="B105" i="63"/>
  <c r="B54" i="63"/>
  <c r="B61" i="63"/>
  <c r="B133" i="63"/>
  <c r="B167" i="63"/>
  <c r="B50" i="63"/>
  <c r="B144" i="63"/>
  <c r="B135" i="63"/>
  <c r="B127" i="63"/>
  <c r="B62" i="63"/>
  <c r="B166" i="63"/>
  <c r="B48" i="63"/>
  <c r="B168" i="63"/>
  <c r="C168" i="63"/>
  <c r="B159" i="63"/>
  <c r="B115" i="63"/>
  <c r="B55" i="63"/>
  <c r="B156" i="63"/>
  <c r="B171" i="63"/>
  <c r="B141" i="63"/>
  <c r="B83" i="63"/>
  <c r="C83" i="63"/>
  <c r="N10" i="63"/>
  <c r="B87" i="63"/>
  <c r="B75" i="63"/>
  <c r="B77" i="63"/>
  <c r="B97" i="63"/>
  <c r="B157" i="63"/>
  <c r="B111" i="63"/>
  <c r="B147" i="63"/>
  <c r="B64" i="63"/>
  <c r="B103" i="63"/>
  <c r="B129" i="63"/>
  <c r="B131" i="63"/>
  <c r="C131" i="63"/>
  <c r="N14" i="63"/>
  <c r="B96" i="63"/>
  <c r="B88" i="63"/>
  <c r="B79" i="63"/>
  <c r="B91" i="63"/>
  <c r="B59" i="63"/>
  <c r="B155" i="63"/>
  <c r="B60" i="63"/>
  <c r="B172" i="63"/>
  <c r="B98" i="63"/>
  <c r="C98" i="63"/>
  <c r="B143" i="63"/>
  <c r="B124" i="63"/>
  <c r="B74" i="63"/>
  <c r="B140" i="63"/>
  <c r="B158" i="63"/>
  <c r="B52" i="63"/>
  <c r="B116" i="63"/>
  <c r="B51" i="63"/>
  <c r="B47" i="63"/>
  <c r="B160" i="63"/>
  <c r="B106" i="63"/>
  <c r="B153" i="63"/>
  <c r="B53" i="63"/>
  <c r="B154" i="63"/>
  <c r="B66" i="63"/>
  <c r="B85" i="63"/>
  <c r="B164" i="63"/>
  <c r="B139" i="63"/>
  <c r="B101" i="63"/>
  <c r="B122" i="63"/>
  <c r="B56" i="63"/>
  <c r="B174" i="63"/>
  <c r="B152" i="63"/>
  <c r="B99" i="63"/>
  <c r="C99" i="63"/>
  <c r="B63" i="63"/>
  <c r="B81" i="63"/>
  <c r="B70" i="63"/>
  <c r="B95" i="63"/>
  <c r="C95" i="63"/>
  <c r="N11" i="63"/>
  <c r="B145" i="63"/>
  <c r="B148" i="63"/>
  <c r="B68" i="63"/>
  <c r="B78" i="63"/>
  <c r="B72" i="63"/>
  <c r="B104" i="63"/>
  <c r="B146" i="63"/>
  <c r="B142" i="63"/>
  <c r="B114" i="63"/>
  <c r="B113" i="63"/>
  <c r="B89" i="63"/>
  <c r="B150" i="63"/>
  <c r="B67" i="63"/>
  <c r="B170" i="63"/>
  <c r="B90" i="63"/>
  <c r="B80" i="63"/>
  <c r="B120" i="63"/>
  <c r="B119" i="63"/>
  <c r="C119" i="63"/>
  <c r="N13" i="63"/>
  <c r="B86" i="63"/>
  <c r="B163" i="63"/>
  <c r="B58" i="63"/>
  <c r="B132" i="63"/>
  <c r="B92" i="63"/>
  <c r="B65" i="63"/>
  <c r="C65" i="63"/>
  <c r="B126" i="63"/>
  <c r="B162" i="63"/>
  <c r="B108" i="63"/>
  <c r="B102" i="63"/>
  <c r="B110" i="63"/>
  <c r="C110" i="63"/>
  <c r="B73" i="63"/>
  <c r="B121" i="63"/>
  <c r="B125" i="63"/>
  <c r="B71" i="63"/>
  <c r="B151" i="63"/>
  <c r="B149" i="63"/>
  <c r="B165" i="63"/>
  <c r="B84" i="63"/>
  <c r="B123" i="63"/>
  <c r="B49" i="63"/>
  <c r="B107" i="63"/>
  <c r="B112" i="63"/>
  <c r="C92" i="63"/>
  <c r="C116" i="63"/>
  <c r="C157" i="63"/>
  <c r="C139" i="63"/>
  <c r="C107" i="63"/>
  <c r="N12" i="63"/>
  <c r="C142" i="63"/>
  <c r="C125" i="63"/>
  <c r="C80" i="63"/>
  <c r="C70" i="63"/>
  <c r="C122" i="63"/>
  <c r="C61" i="63"/>
  <c r="C58" i="63"/>
  <c r="C160" i="63"/>
  <c r="C149" i="63"/>
  <c r="C63" i="63"/>
  <c r="C163" i="63"/>
  <c r="C51" i="63"/>
  <c r="C55" i="63"/>
  <c r="C135" i="63"/>
  <c r="C152" i="63"/>
  <c r="C172" i="63"/>
  <c r="C130" i="63"/>
  <c r="C106" i="63"/>
  <c r="C74" i="63"/>
  <c r="C165" i="63"/>
  <c r="C73" i="63"/>
  <c r="C89" i="63"/>
  <c r="C144" i="63"/>
  <c r="C129" i="63"/>
  <c r="C68" i="63"/>
  <c r="C161" i="63"/>
  <c r="C71" i="63"/>
  <c r="N9" i="63"/>
  <c r="C126" i="63"/>
  <c r="C120" i="63"/>
  <c r="C114" i="63"/>
  <c r="C145" i="63"/>
  <c r="C53" i="63"/>
  <c r="C158" i="63"/>
  <c r="C155" i="63"/>
  <c r="N16" i="63"/>
  <c r="C87" i="63"/>
  <c r="C167" i="63"/>
  <c r="N17" i="63"/>
  <c r="C76" i="63"/>
  <c r="C140" i="63"/>
  <c r="C59" i="63"/>
  <c r="N8" i="63"/>
  <c r="C64" i="63"/>
  <c r="C48" i="63"/>
  <c r="C133" i="63"/>
  <c r="C94" i="63"/>
  <c r="C82" i="63"/>
  <c r="C176" i="63"/>
  <c r="C108" i="63"/>
  <c r="C102" i="63"/>
  <c r="C150" i="63"/>
  <c r="C78" i="63"/>
  <c r="C85" i="63"/>
  <c r="C96" i="63"/>
  <c r="C169" i="63"/>
  <c r="C173" i="63"/>
  <c r="C97" i="63"/>
  <c r="C136" i="63"/>
  <c r="C100" i="63"/>
  <c r="C86" i="63"/>
  <c r="C66" i="63"/>
  <c r="C77" i="63"/>
  <c r="C115" i="63"/>
  <c r="C69" i="63"/>
  <c r="C151" i="63"/>
  <c r="C162" i="63"/>
  <c r="C113" i="63"/>
  <c r="C148" i="63"/>
  <c r="C174" i="63"/>
  <c r="C154" i="63"/>
  <c r="C52" i="63"/>
  <c r="C60" i="63"/>
  <c r="C75" i="63"/>
  <c r="C159" i="63"/>
  <c r="C50" i="63"/>
  <c r="C134" i="63"/>
  <c r="C57" i="63"/>
  <c r="C118" i="63"/>
  <c r="C90" i="63"/>
  <c r="C101" i="63"/>
  <c r="C91" i="63"/>
  <c r="C141" i="63"/>
  <c r="C93" i="63"/>
  <c r="C117" i="63"/>
  <c r="C177" i="63"/>
  <c r="C153" i="63"/>
  <c r="C121" i="63"/>
  <c r="C146" i="63"/>
  <c r="C147" i="63"/>
  <c r="C123" i="63"/>
  <c r="C132" i="63"/>
  <c r="C170" i="63"/>
  <c r="C104" i="63"/>
  <c r="C81" i="63"/>
  <c r="C124" i="63"/>
  <c r="C79" i="63"/>
  <c r="C112" i="63"/>
  <c r="C111" i="63"/>
  <c r="C171" i="63"/>
  <c r="C62" i="63"/>
  <c r="C54" i="63"/>
  <c r="C138" i="63"/>
  <c r="C175" i="63"/>
  <c r="C178" i="63"/>
  <c r="C56" i="63"/>
  <c r="C103" i="63"/>
  <c r="C137" i="63"/>
  <c r="C49" i="63"/>
  <c r="C166" i="63"/>
  <c r="C84" i="63"/>
  <c r="C67" i="63"/>
  <c r="C72" i="63"/>
  <c r="C164" i="63"/>
  <c r="C143" i="63"/>
  <c r="N15" i="63"/>
  <c r="C88" i="63"/>
  <c r="C156" i="63"/>
  <c r="C127" i="63"/>
  <c r="C105" i="63"/>
  <c r="C109" i="63"/>
  <c r="C128" i="63"/>
  <c r="C179" i="63"/>
  <c r="N18" i="63"/>
</calcChain>
</file>

<file path=xl/sharedStrings.xml><?xml version="1.0" encoding="utf-8"?>
<sst xmlns="http://schemas.openxmlformats.org/spreadsheetml/2006/main" count="213" uniqueCount="58">
  <si>
    <t>*NEW JOB ADS.ACT*</t>
  </si>
  <si>
    <t>*NEW JOB ADS.NSW*</t>
  </si>
  <si>
    <t>*NEW JOB ADS.NT*</t>
  </si>
  <si>
    <t>*NEW JOB ADS.QLD*</t>
  </si>
  <si>
    <t>*NEW JOB ADS.SA*</t>
  </si>
  <si>
    <t>*NEW JOB ADS.TAS*</t>
  </si>
  <si>
    <t>*NEW JOB ADS.VIC*</t>
  </si>
  <si>
    <t>*NEW JOB ADS.WA*</t>
  </si>
  <si>
    <t>Date</t>
  </si>
  <si>
    <t>Monthly % Change</t>
  </si>
  <si>
    <t>Year Ended % Change</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</si>
  <si>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</si>
  <si>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</si>
  <si>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</si>
  <si>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</si>
  <si>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</si>
  <si>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</si>
  <si>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</si>
  <si>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</si>
  <si>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</si>
  <si>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</si>
  <si>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</si>
  <si>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</si>
  <si>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*NEW JOB ADS.AUST*</t>
  </si>
  <si>
    <t>*SEASABS SEI.AUSTRALIA*</t>
  </si>
  <si>
    <t>*SEASABS ADS.AUSTRALIA*</t>
  </si>
  <si>
    <t>*SEASABS ADS.NSW*</t>
  </si>
  <si>
    <t>*SEASABS ADS.VIC*</t>
  </si>
  <si>
    <t>*SEASABS ADS.WA*</t>
  </si>
  <si>
    <t>Australia</t>
  </si>
  <si>
    <t>Trading Day Adjusted</t>
  </si>
  <si>
    <t>NO Trading Day Adjusted</t>
  </si>
  <si>
    <t xml:space="preserve">Trading Day </t>
  </si>
  <si>
    <t>ORIGINAL</t>
  </si>
  <si>
    <t>Original</t>
  </si>
  <si>
    <t>SA</t>
  </si>
  <si>
    <t>Level</t>
  </si>
  <si>
    <t>m/m %</t>
  </si>
  <si>
    <t>NSW</t>
  </si>
  <si>
    <t>VIC</t>
  </si>
  <si>
    <t>Feb</t>
  </si>
  <si>
    <t>WA</t>
  </si>
  <si>
    <t>Jan</t>
  </si>
  <si>
    <t>March</t>
  </si>
  <si>
    <t>April</t>
  </si>
  <si>
    <t>May</t>
  </si>
  <si>
    <t>June</t>
  </si>
  <si>
    <t>July</t>
  </si>
  <si>
    <t>Aug</t>
  </si>
  <si>
    <t>Sep</t>
  </si>
  <si>
    <t>Oct</t>
  </si>
  <si>
    <t>Nov</t>
  </si>
  <si>
    <t>Dec</t>
  </si>
  <si>
    <t>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2012 = 100. The above changes have resulted in minor revisions to the data. As of 1 July 2019, the candidate availability index (CAI) replaced the SEEK employment index (SEI) .</t>
  </si>
  <si>
    <t>Table 1. SEEK New Jobs Ads Posted, by State, Seasonally Adjusted Data,  Index 2012 = 100</t>
  </si>
  <si>
    <t xml:space="preserve">Table 2. SEEK New Jobs Ads Posted, by State, Trend Data, Index 2012 = 100 </t>
  </si>
  <si>
    <t>Table 3. SEEK CAI, by State, Seasonally Adjusted Data, Index 2012 = 100</t>
  </si>
  <si>
    <t>Table 4. SEEK CAI, by State, Trend Data, Index 2012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</si>
</sst>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name val="Calibri"/>
      <family val="2"/>
      <scheme val="minor"/>
    </font>
    <font>
      <b/>
      <sz val="11"/>
      <color rgb="FFFF0000"/>
      <name val="Calibri"/>
      <family val="2"/>
      <scheme val="minor"/>
    </font>
    <font>
      <sz val="11"/>
      <color theme="1"/>
      <name val="Roboto"/>
      <family val="2"/>
    </font>
    <font>
      <i/>
      <sz val="11"/>
      <color theme="1"/>
      <name val="Calibri"/>
      <family val="2"/>
      <scheme val="minor"/>
    </font>
    <font>
      <b/>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00CC"/>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1" fillId="0" borderId="0"/>
    <xf numFmtId="44" fontId="21" fillId="0" borderId="0" applyFont="0" applyFill="0" applyBorder="0" applyAlignment="0" applyProtection="0"/>
    <xf numFmtId="0" fontId="21" fillId="0" borderId="0"/>
  </cellStyleXfs>
  <cellXfs count="28">
    <xf numFmtId="0" fontId="0" fillId="0" borderId="0" xfId="0"/>
    <xf numFmtId="17" fontId="0" fillId="0" borderId="0" xfId="0" applyNumberFormat="1"/>
    <xf numFmtId="0" fontId="0" fillId="33" borderId="0" xfId="0" applyFill="1"/>
    <xf numFmtId="17" fontId="0" fillId="33" borderId="0" xfId="0" applyNumberFormat="1" applyFill="1"/>
    <xf numFmtId="0" fontId="0" fillId="0" borderId="0" xfId="0" applyFill="1"/>
    <xf numFmtId="164" fontId="0" fillId="0" borderId="0" xfId="0" applyNumberFormat="1"/>
    <xf numFmtId="0" fontId="16" fillId="0" borderId="0" xfId="0" applyFont="1"/>
    <xf numFmtId="0" fontId="0" fillId="0" borderId="0" xfId="0"/>
    <xf numFmtId="17" fontId="0" fillId="0" borderId="0" xfId="0" applyNumberFormat="1"/>
    <xf numFmtId="0" fontId="0" fillId="34" borderId="0" xfId="0" applyFill="1"/>
    <xf numFmtId="0" fontId="0" fillId="35" borderId="0" xfId="0" applyFill="1"/>
    <xf numFmtId="0" fontId="0" fillId="36" borderId="0" xfId="0" applyFill="1"/>
    <xf numFmtId="0" fontId="16" fillId="0" borderId="0" xfId="0" applyFont="1" applyAlignment="1">
      <alignment horizontal="center"/>
    </xf>
    <xf numFmtId="0" fontId="20" fillId="0" borderId="0" xfId="0" applyFont="1" applyAlignment="1">
      <alignment horizontal="center"/>
    </xf>
    <xf numFmtId="17" fontId="0" fillId="35" borderId="0" xfId="0" applyNumberFormat="1" applyFill="1"/>
    <xf numFmtId="17" fontId="19" fillId="35" borderId="0" xfId="0" applyNumberFormat="1" applyFont="1" applyFill="1"/>
    <xf numFmtId="0" fontId="19" fillId="35" borderId="0" xfId="0" applyFont="1" applyFill="1"/>
    <xf numFmtId="0" fontId="0" fillId="0" borderId="0" xfId="0" applyAlignment="1">
      <alignment horizontal="left" vertical="top"/>
    </xf>
    <xf numFmtId="0" fontId="0" fillId="33" borderId="0" xfId="0" applyFill="1"/>
    <xf numFmtId="164" fontId="0" fillId="33" borderId="0" xfId="0" applyNumberFormat="1" applyFill="1"/>
    <xf numFmtId="17" fontId="0" fillId="0" borderId="0" xfId="0" applyNumberFormat="1"/>
    <xf numFmtId="0" fontId="0" fillId="0" borderId="0" xfId="0"/>
    <xf numFmtId="164" fontId="0" fillId="0" borderId="0" xfId="0" applyNumberFormat="1"/>
    <xf numFmtId="0" fontId="0" fillId="37" borderId="0" xfId="0" applyFill="1"/>
    <xf numFmtId="0" fontId="23" fillId="33" borderId="0" xfId="0" applyFont="1" applyFill="1"/>
    <xf numFmtId="17" fontId="22" fillId="37" borderId="0" xfId="0" applyNumberFormat="1" applyFont="1" applyFill="1"/>
    <xf numFmtId="164" fontId="0" fillId="37" borderId="0" xfId="0" applyNumberFormat="1" applyFill="1"/>
    <xf numFmtId="17" fontId="0" fillId="37" borderId="0" xfId="0" applyNumberFormat="1" applyFill="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6"/>
    <cellStyle name="Normal 3" xfId="44"/>
    <cellStyle name="Note" xfId="15" builtinId="10" customBuiltin="1"/>
    <cellStyle name="Output" xfId="10" builtinId="21" customBuiltin="1"/>
    <cellStyle name="Percent 2" xfId="43"/>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99CC"/>
      <color rgb="FFFFCC66"/>
      <color rgb="FF66FFCC"/>
      <color rgb="FFEC008C"/>
      <color rgb="FF0000CC"/>
      <color rgb="FF120892"/>
      <color rgb="FF33CC33"/>
      <color rgb="FFFF33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4.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worksheet" Target="worksheets/sheet3.xml"/><Relationship Id="rId12" Type="http://schemas.openxmlformats.org/officeDocument/2006/relationships/chartsheet" Target="chartsheets/sheet9.xml"/><Relationship Id="rId17" Type="http://schemas.openxmlformats.org/officeDocument/2006/relationships/chartsheet" Target="chartsheets/sheet13.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5.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hartsheet" Target="chartsheets/sheet8.xml"/><Relationship Id="rId24" Type="http://schemas.openxmlformats.org/officeDocument/2006/relationships/calcChain" Target="calcChain.xml"/><Relationship Id="rId5" Type="http://schemas.openxmlformats.org/officeDocument/2006/relationships/worksheet" Target="worksheets/sheet1.xml"/><Relationship Id="rId15" Type="http://schemas.openxmlformats.org/officeDocument/2006/relationships/worksheet" Target="worksheets/sheet4.xml"/><Relationship Id="rId23"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worksheet" Target="worksheets/sheet5.xml"/><Relationship Id="rId4" Type="http://schemas.openxmlformats.org/officeDocument/2006/relationships/chartsheet" Target="chartsheets/sheet4.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5916279695808"/>
          <c:y val="0.15966293214113716"/>
          <c:w val="0.86284083720304194"/>
          <c:h val="0.72732753717718457"/>
        </c:manualLayout>
      </c:layout>
      <c:barChart>
        <c:barDir val="col"/>
        <c:grouping val="clustered"/>
        <c:varyColors val="0"/>
        <c:ser>
          <c:idx val="0"/>
          <c:order val="0"/>
          <c:spPr>
            <a:solidFill>
              <a:srgbClr val="EC008C"/>
            </a:solidFill>
          </c:spPr>
          <c:invertIfNegative val="0"/>
          <c:dPt>
            <c:idx val="5"/>
            <c:invertIfNegative val="0"/>
            <c:bubble3D val="0"/>
            <c:spPr>
              <a:solidFill>
                <a:srgbClr val="120892"/>
              </a:solidFill>
            </c:spPr>
            <c:extLst>
              <c:ext xmlns:c16="http://schemas.microsoft.com/office/drawing/2014/chart" uri="{C3380CC4-5D6E-409C-BE32-E72D297353CC}">
                <c16:uniqueId val="{00000001-69D1-487F-B81B-091BF135092B}"/>
              </c:ext>
            </c:extLst>
          </c:dPt>
          <c:dPt>
            <c:idx val="6"/>
            <c:invertIfNegative val="0"/>
            <c:bubble3D val="0"/>
            <c:extLst>
              <c:ext xmlns:c16="http://schemas.microsoft.com/office/drawing/2014/chart" uri="{C3380CC4-5D6E-409C-BE32-E72D297353CC}">
                <c16:uniqueId val="{00000002-69D1-487F-B81B-091BF135092B}"/>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9D1-487F-B81B-091BF135092B}"/>
            </c:ext>
          </c:extLst>
        </c:ser>
        <c:dLbls>
          <c:showLegendKey val="0"/>
          <c:showVal val="0"/>
          <c:showCatName val="0"/>
          <c:showSerName val="0"/>
          <c:showPercent val="0"/>
          <c:showBubbleSize val="0"/>
        </c:dLbls>
        <c:gapWidth val="150"/>
        <c:axId val="227754368"/>
        <c:axId val="227755904"/>
      </c:barChart>
      <c:catAx>
        <c:axId val="227754368"/>
        <c:scaling>
          <c:orientation val="minMax"/>
        </c:scaling>
        <c:delete val="0"/>
        <c:axPos val="b"/>
        <c:numFmt formatCode="0.0" sourceLinked="1"/>
        <c:majorTickMark val="out"/>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227755904"/>
        <c:crossesAt val="0"/>
        <c:auto val="1"/>
        <c:lblAlgn val="ctr"/>
        <c:lblOffset val="100"/>
        <c:noMultiLvlLbl val="0"/>
      </c:catAx>
      <c:valAx>
        <c:axId val="227755904"/>
        <c:scaling>
          <c:orientation val="minMax"/>
          <c:min val="-20"/>
        </c:scaling>
        <c:delete val="0"/>
        <c:axPos val="l"/>
        <c:majorGridlines/>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227754368"/>
        <c:crosses val="autoZero"/>
        <c:crossBetween val="between"/>
      </c:valAx>
    </c:plotArea>
    <c:plotVisOnly val="1"/>
    <c:dispBlanksAs val="gap"/>
    <c:showDLblsOverMax val="0"/>
  </c:chart>
  <c:spPr>
    <a:ln>
      <a:solidFill>
        <a:schemeClr val="tx1"/>
      </a:solid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993875765534E-2"/>
          <c:y val="0.10520214107094882"/>
          <c:w val="0.83114416851739692"/>
          <c:h val="0.8211985863971728"/>
        </c:manualLayout>
      </c:layout>
      <c:lineChart>
        <c:grouping val="standard"/>
        <c:varyColors val="0"/>
        <c:ser>
          <c:idx val="3"/>
          <c:order val="0"/>
          <c:tx>
            <c:strRef>
              <c:f>SA_LeapYearAust!$B$201</c:f>
              <c:strCache>
                <c:ptCount val="1"/>
                <c:pt idx="0">
                  <c:v>2004</c:v>
                </c:pt>
              </c:strCache>
            </c:strRef>
          </c:tx>
          <c:spPr>
            <a:ln w="34925">
              <a:solidFill>
                <a:srgbClr val="FF00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SA_LeapYearAust!$C$201:$Q$201</c:f>
              <c:numCache>
                <c:formatCode>General</c:formatCode>
                <c:ptCount val="12"/>
                <c:pt idx="0">
                  <c:v>46561.97</c:v>
                </c:pt>
                <c:pt idx="1">
                  <c:v>51729.98</c:v>
                </c:pt>
                <c:pt idx="2">
                  <c:v>64600.67</c:v>
                </c:pt>
                <c:pt idx="3">
                  <c:v>60543.8</c:v>
                </c:pt>
                <c:pt idx="4">
                  <c:v>64944.21</c:v>
                </c:pt>
                <c:pt idx="5">
                  <c:v>65439.94</c:v>
                </c:pt>
                <c:pt idx="6">
                  <c:v>68086.460000000006</c:v>
                </c:pt>
                <c:pt idx="7">
                  <c:v>72389.17</c:v>
                </c:pt>
                <c:pt idx="8">
                  <c:v>75199.14</c:v>
                </c:pt>
                <c:pt idx="9">
                  <c:v>74712.710000000006</c:v>
                </c:pt>
                <c:pt idx="10">
                  <c:v>73961.52</c:v>
                </c:pt>
                <c:pt idx="11">
                  <c:v>51424.87</c:v>
                </c:pt>
              </c:numCache>
            </c:numRef>
          </c:val>
          <c:smooth val="0"/>
          <c:extLst>
            <c:ext xmlns:c16="http://schemas.microsoft.com/office/drawing/2014/chart" uri="{C3380CC4-5D6E-409C-BE32-E72D297353CC}">
              <c16:uniqueId val="{00000000-8698-46E8-A107-EE7F6741ED09}"/>
            </c:ext>
          </c:extLst>
        </c:ser>
        <c:ser>
          <c:idx val="7"/>
          <c:order val="1"/>
          <c:tx>
            <c:strRef>
              <c:f>SA_LeapYearAust!$B$205</c:f>
              <c:strCache>
                <c:ptCount val="1"/>
                <c:pt idx="0">
                  <c:v>2008</c:v>
                </c:pt>
              </c:strCache>
            </c:strRef>
          </c:tx>
          <c:spPr>
            <a:ln w="38100">
              <a:solidFill>
                <a:srgbClr val="EC008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SA_LeapYearAust!$C$205:$Q$205</c:f>
              <c:numCache>
                <c:formatCode>General</c:formatCode>
                <c:ptCount val="12"/>
                <c:pt idx="0">
                  <c:v>179103.9</c:v>
                </c:pt>
                <c:pt idx="1">
                  <c:v>189406.8</c:v>
                </c:pt>
                <c:pt idx="2">
                  <c:v>175650.8</c:v>
                </c:pt>
                <c:pt idx="3">
                  <c:v>188630.39999999999</c:v>
                </c:pt>
                <c:pt idx="4">
                  <c:v>205121.7</c:v>
                </c:pt>
                <c:pt idx="5">
                  <c:v>182597.7</c:v>
                </c:pt>
                <c:pt idx="6">
                  <c:v>196917.6</c:v>
                </c:pt>
                <c:pt idx="7">
                  <c:v>178506.7</c:v>
                </c:pt>
                <c:pt idx="8">
                  <c:v>180200.7</c:v>
                </c:pt>
                <c:pt idx="9">
                  <c:v>168931.9</c:v>
                </c:pt>
                <c:pt idx="10">
                  <c:v>135153.1</c:v>
                </c:pt>
                <c:pt idx="11">
                  <c:v>97651.03</c:v>
                </c:pt>
              </c:numCache>
            </c:numRef>
          </c:val>
          <c:smooth val="0"/>
          <c:extLst>
            <c:ext xmlns:c16="http://schemas.microsoft.com/office/drawing/2014/chart" uri="{C3380CC4-5D6E-409C-BE32-E72D297353CC}">
              <c16:uniqueId val="{00000001-8698-46E8-A107-EE7F6741ED09}"/>
            </c:ext>
          </c:extLst>
        </c:ser>
        <c:ser>
          <c:idx val="10"/>
          <c:order val="2"/>
          <c:tx>
            <c:strRef>
              <c:f>SA_LeapYearAust!$B$208</c:f>
              <c:strCache>
                <c:ptCount val="1"/>
                <c:pt idx="0">
                  <c:v>2011</c:v>
                </c:pt>
              </c:strCache>
            </c:strRef>
          </c:tx>
          <c:spPr>
            <a:ln w="22225">
              <a:solidFill>
                <a:schemeClr val="bg2">
                  <a:lumMod val="50000"/>
                </a:schemeClr>
              </a:solidFill>
              <a:prstDash val="solid"/>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SA_LeapYearAust!$C$208:$Q$208</c:f>
              <c:numCache>
                <c:formatCode>General</c:formatCode>
                <c:ptCount val="12"/>
                <c:pt idx="0">
                  <c:v>138870.39999999999</c:v>
                </c:pt>
                <c:pt idx="1">
                  <c:v>151748.79999999999</c:v>
                </c:pt>
                <c:pt idx="2">
                  <c:v>168159</c:v>
                </c:pt>
                <c:pt idx="3">
                  <c:v>146220</c:v>
                </c:pt>
                <c:pt idx="4">
                  <c:v>166782.6</c:v>
                </c:pt>
                <c:pt idx="5">
                  <c:v>156034.9</c:v>
                </c:pt>
                <c:pt idx="6">
                  <c:v>158116</c:v>
                </c:pt>
                <c:pt idx="7">
                  <c:v>172065.9</c:v>
                </c:pt>
                <c:pt idx="8">
                  <c:v>167017.79999999999</c:v>
                </c:pt>
                <c:pt idx="9">
                  <c:v>153475.6</c:v>
                </c:pt>
                <c:pt idx="10">
                  <c:v>150451.5</c:v>
                </c:pt>
                <c:pt idx="11">
                  <c:v>103885.8</c:v>
                </c:pt>
              </c:numCache>
            </c:numRef>
          </c:val>
          <c:smooth val="0"/>
          <c:extLst>
            <c:ext xmlns:c16="http://schemas.microsoft.com/office/drawing/2014/chart" uri="{C3380CC4-5D6E-409C-BE32-E72D297353CC}">
              <c16:uniqueId val="{00000002-8698-46E8-A107-EE7F6741ED09}"/>
            </c:ext>
          </c:extLst>
        </c:ser>
        <c:ser>
          <c:idx val="11"/>
          <c:order val="3"/>
          <c:tx>
            <c:strRef>
              <c:f>SA_LeapYearAust!$B$209</c:f>
              <c:strCache>
                <c:ptCount val="1"/>
                <c:pt idx="0">
                  <c:v>2012</c:v>
                </c:pt>
              </c:strCache>
            </c:strRef>
          </c:tx>
          <c:spPr>
            <a:ln w="34925">
              <a:solidFill>
                <a:srgbClr val="0000C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SA_LeapYearAust!$C$209:$Q$209</c:f>
              <c:numCache>
                <c:formatCode>General</c:formatCode>
                <c:ptCount val="12"/>
                <c:pt idx="0">
                  <c:v>146060.20000000001</c:v>
                </c:pt>
                <c:pt idx="1">
                  <c:v>154632.29999999999</c:v>
                </c:pt>
                <c:pt idx="2">
                  <c:v>158708.1</c:v>
                </c:pt>
                <c:pt idx="3">
                  <c:v>133897.5</c:v>
                </c:pt>
                <c:pt idx="4">
                  <c:v>160596</c:v>
                </c:pt>
                <c:pt idx="5">
                  <c:v>140174.79999999999</c:v>
                </c:pt>
                <c:pt idx="6">
                  <c:v>149897.5</c:v>
                </c:pt>
                <c:pt idx="7">
                  <c:v>155795</c:v>
                </c:pt>
                <c:pt idx="8">
                  <c:v>136238</c:v>
                </c:pt>
                <c:pt idx="9">
                  <c:v>140817</c:v>
                </c:pt>
                <c:pt idx="10">
                  <c:v>125050</c:v>
                </c:pt>
                <c:pt idx="11">
                  <c:v>82435</c:v>
                </c:pt>
              </c:numCache>
            </c:numRef>
          </c:val>
          <c:smooth val="0"/>
          <c:extLst>
            <c:ext xmlns:c16="http://schemas.microsoft.com/office/drawing/2014/chart" uri="{C3380CC4-5D6E-409C-BE32-E72D297353CC}">
              <c16:uniqueId val="{00000003-8698-46E8-A107-EE7F6741ED09}"/>
            </c:ext>
          </c:extLst>
        </c:ser>
        <c:ser>
          <c:idx val="12"/>
          <c:order val="4"/>
          <c:tx>
            <c:strRef>
              <c:f>SA_LeapYearAust!$B$210</c:f>
              <c:strCache>
                <c:ptCount val="1"/>
                <c:pt idx="0">
                  <c:v>2013</c:v>
                </c:pt>
              </c:strCache>
            </c:strRef>
          </c:tx>
          <c:spPr>
            <a:ln w="19050">
              <a:solidFill>
                <a:srgbClr val="00FF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SA_LeapYearAust!$C$210:$Q$210</c:f>
              <c:numCache>
                <c:formatCode>General</c:formatCode>
                <c:ptCount val="12"/>
                <c:pt idx="0">
                  <c:v>127125</c:v>
                </c:pt>
                <c:pt idx="1">
                  <c:v>124195</c:v>
                </c:pt>
                <c:pt idx="2">
                  <c:v>121540</c:v>
                </c:pt>
                <c:pt idx="3">
                  <c:v>120324</c:v>
                </c:pt>
                <c:pt idx="4">
                  <c:v>132235</c:v>
                </c:pt>
                <c:pt idx="5">
                  <c:v>110523</c:v>
                </c:pt>
                <c:pt idx="6">
                  <c:v>128932</c:v>
                </c:pt>
                <c:pt idx="7">
                  <c:v>126496</c:v>
                </c:pt>
                <c:pt idx="8">
                  <c:v>122718</c:v>
                </c:pt>
                <c:pt idx="9">
                  <c:v>126889</c:v>
                </c:pt>
                <c:pt idx="10">
                  <c:v>116189</c:v>
                </c:pt>
                <c:pt idx="11">
                  <c:v>80780</c:v>
                </c:pt>
              </c:numCache>
            </c:numRef>
          </c:val>
          <c:smooth val="0"/>
          <c:extLst>
            <c:ext xmlns:c16="http://schemas.microsoft.com/office/drawing/2014/chart" uri="{C3380CC4-5D6E-409C-BE32-E72D297353CC}">
              <c16:uniqueId val="{00000004-8698-46E8-A107-EE7F6741ED09}"/>
            </c:ext>
          </c:extLst>
        </c:ser>
        <c:ser>
          <c:idx val="13"/>
          <c:order val="5"/>
          <c:tx>
            <c:strRef>
              <c:f>SA_LeapYearAust!$B$211</c:f>
              <c:strCache>
                <c:ptCount val="1"/>
                <c:pt idx="0">
                  <c:v>2014</c:v>
                </c:pt>
              </c:strCache>
            </c:strRef>
          </c:tx>
          <c:spPr>
            <a:ln w="22225">
              <a:solidFill>
                <a:schemeClr val="accent4">
                  <a:lumMod val="60000"/>
                  <a:lumOff val="40000"/>
                </a:schemeClr>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SA_LeapYearAust!$C$211:$Q$211</c:f>
              <c:numCache>
                <c:formatCode>General</c:formatCode>
                <c:ptCount val="12"/>
                <c:pt idx="0">
                  <c:v>127191</c:v>
                </c:pt>
                <c:pt idx="1">
                  <c:v>125388</c:v>
                </c:pt>
                <c:pt idx="2">
                  <c:v>129806</c:v>
                </c:pt>
                <c:pt idx="3">
                  <c:v>117423</c:v>
                </c:pt>
                <c:pt idx="4">
                  <c:v>136023</c:v>
                </c:pt>
                <c:pt idx="5">
                  <c:v>124490</c:v>
                </c:pt>
                <c:pt idx="6">
                  <c:v>139697</c:v>
                </c:pt>
                <c:pt idx="7">
                  <c:v>136516</c:v>
                </c:pt>
                <c:pt idx="8">
                  <c:v>143185</c:v>
                </c:pt>
                <c:pt idx="9">
                  <c:v>143600</c:v>
                </c:pt>
                <c:pt idx="10">
                  <c:v>123086</c:v>
                </c:pt>
                <c:pt idx="11">
                  <c:v>92257</c:v>
                </c:pt>
              </c:numCache>
            </c:numRef>
          </c:val>
          <c:smooth val="0"/>
          <c:extLst>
            <c:ext xmlns:c16="http://schemas.microsoft.com/office/drawing/2014/chart" uri="{C3380CC4-5D6E-409C-BE32-E72D297353CC}">
              <c16:uniqueId val="{00000005-8698-46E8-A107-EE7F6741ED09}"/>
            </c:ext>
          </c:extLst>
        </c:ser>
        <c:ser>
          <c:idx val="14"/>
          <c:order val="6"/>
          <c:tx>
            <c:strRef>
              <c:f>SA_LeapYearAust!$B$212</c:f>
              <c:strCache>
                <c:ptCount val="1"/>
                <c:pt idx="0">
                  <c:v>2015</c:v>
                </c:pt>
              </c:strCache>
            </c:strRef>
          </c:tx>
          <c:spPr>
            <a:ln w="22225">
              <a:solidFill>
                <a:srgbClr val="00B0F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SA_LeapYearAust!$C$212:$Q$212</c:f>
              <c:numCache>
                <c:formatCode>General</c:formatCode>
                <c:ptCount val="12"/>
                <c:pt idx="0">
                  <c:v>136031</c:v>
                </c:pt>
                <c:pt idx="1">
                  <c:v>134337</c:v>
                </c:pt>
                <c:pt idx="2">
                  <c:v>143758</c:v>
                </c:pt>
                <c:pt idx="3">
                  <c:v>133311</c:v>
                </c:pt>
                <c:pt idx="4">
                  <c:v>141400</c:v>
                </c:pt>
                <c:pt idx="5">
                  <c:v>143210</c:v>
                </c:pt>
                <c:pt idx="6">
                  <c:v>155430</c:v>
                </c:pt>
                <c:pt idx="7">
                  <c:v>149445</c:v>
                </c:pt>
                <c:pt idx="8">
                  <c:v>155232</c:v>
                </c:pt>
                <c:pt idx="9">
                  <c:v>149131</c:v>
                </c:pt>
                <c:pt idx="10">
                  <c:v>136260</c:v>
                </c:pt>
                <c:pt idx="11">
                  <c:v>98763</c:v>
                </c:pt>
              </c:numCache>
            </c:numRef>
          </c:val>
          <c:smooth val="0"/>
          <c:extLst>
            <c:ext xmlns:c16="http://schemas.microsoft.com/office/drawing/2014/chart" uri="{C3380CC4-5D6E-409C-BE32-E72D297353CC}">
              <c16:uniqueId val="{00000006-8698-46E8-A107-EE7F6741ED09}"/>
            </c:ext>
          </c:extLst>
        </c:ser>
        <c:ser>
          <c:idx val="15"/>
          <c:order val="7"/>
          <c:tx>
            <c:strRef>
              <c:f>SA_LeapYearAust!$B$213</c:f>
              <c:strCache>
                <c:ptCount val="1"/>
                <c:pt idx="0">
                  <c:v>2016</c:v>
                </c:pt>
              </c:strCache>
            </c:strRef>
          </c:tx>
          <c:spPr>
            <a:ln w="38100">
              <a:solidFill>
                <a:schemeClr val="tx1"/>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SA_LeapYearAust!$C$213:$Q$213</c:f>
              <c:numCache>
                <c:formatCode>General</c:formatCode>
                <c:ptCount val="12"/>
                <c:pt idx="0">
                  <c:v>139396</c:v>
                </c:pt>
                <c:pt idx="1">
                  <c:v>148814</c:v>
                </c:pt>
                <c:pt idx="10">
                  <c:v>136260</c:v>
                </c:pt>
              </c:numCache>
            </c:numRef>
          </c:val>
          <c:smooth val="0"/>
          <c:extLst>
            <c:ext xmlns:c16="http://schemas.microsoft.com/office/drawing/2014/chart" uri="{C3380CC4-5D6E-409C-BE32-E72D297353CC}">
              <c16:uniqueId val="{00000007-8698-46E8-A107-EE7F6741ED09}"/>
            </c:ext>
          </c:extLst>
        </c:ser>
        <c:dLbls>
          <c:showLegendKey val="0"/>
          <c:showVal val="0"/>
          <c:showCatName val="0"/>
          <c:showSerName val="0"/>
          <c:showPercent val="0"/>
          <c:showBubbleSize val="0"/>
        </c:dLbls>
        <c:smooth val="0"/>
        <c:axId val="15780480"/>
        <c:axId val="15786368"/>
      </c:lineChart>
      <c:catAx>
        <c:axId val="157804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6368"/>
        <c:crosses val="autoZero"/>
        <c:auto val="1"/>
        <c:lblAlgn val="ctr"/>
        <c:lblOffset val="100"/>
        <c:noMultiLvlLbl val="0"/>
      </c:catAx>
      <c:valAx>
        <c:axId val="15786368"/>
        <c:scaling>
          <c:orientation val="minMax"/>
        </c:scaling>
        <c:delete val="0"/>
        <c:axPos val="l"/>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0480"/>
        <c:crosses val="autoZero"/>
        <c:crossBetween val="between"/>
      </c:valAx>
    </c:plotArea>
    <c:legend>
      <c:legendPos val="r"/>
      <c:layout>
        <c:manualLayout>
          <c:xMode val="edge"/>
          <c:yMode val="edge"/>
          <c:x val="0.90525811965811964"/>
          <c:y val="6.4657862649058609E-2"/>
          <c:w val="6.8758974358974365E-2"/>
          <c:h val="0.30375497550995101"/>
        </c:manualLayout>
      </c:layout>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58449424591156E-2"/>
          <c:y val="0.11570082873499081"/>
          <c:w val="0.87865239921932836"/>
          <c:h val="0.81890623514580363"/>
        </c:manualLayout>
      </c:layout>
      <c:barChart>
        <c:barDir val="col"/>
        <c:grouping val="clustered"/>
        <c:varyColors val="0"/>
        <c:ser>
          <c:idx val="0"/>
          <c:order val="0"/>
          <c:tx>
            <c:strRef>
              <c:f>SA_LeapYearAust!$T$197</c:f>
              <c:strCache>
                <c:ptCount val="1"/>
                <c:pt idx="0">
                  <c:v>Jan</c:v>
                </c:pt>
              </c:strCache>
            </c:strRef>
          </c:tx>
          <c:spPr>
            <a:solidFill>
              <a:schemeClr val="bg1">
                <a:lumMod val="75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SA_LeapYearAust!$T$198:$T$212</c:f>
              <c:numCache>
                <c:formatCode>General</c:formatCode>
                <c:ptCount val="15"/>
                <c:pt idx="0">
                  <c:v>0.96339300000000005</c:v>
                </c:pt>
                <c:pt idx="1">
                  <c:v>0.97284800000000005</c:v>
                </c:pt>
                <c:pt idx="2">
                  <c:v>0.94159199999999998</c:v>
                </c:pt>
                <c:pt idx="3">
                  <c:v>0.90850500000000001</c:v>
                </c:pt>
                <c:pt idx="4">
                  <c:v>0.94475699999999996</c:v>
                </c:pt>
                <c:pt idx="5">
                  <c:v>0.97485100000000002</c:v>
                </c:pt>
                <c:pt idx="6">
                  <c:v>0.96805600000000003</c:v>
                </c:pt>
                <c:pt idx="7">
                  <c:v>0.95278799999999997</c:v>
                </c:pt>
                <c:pt idx="8">
                  <c:v>0.92049999999999998</c:v>
                </c:pt>
                <c:pt idx="9">
                  <c:v>0.93366099999999996</c:v>
                </c:pt>
                <c:pt idx="10">
                  <c:v>0.96554399999999996</c:v>
                </c:pt>
                <c:pt idx="11">
                  <c:v>1.011517</c:v>
                </c:pt>
                <c:pt idx="12">
                  <c:v>1.027882</c:v>
                </c:pt>
                <c:pt idx="13">
                  <c:v>1.004891</c:v>
                </c:pt>
                <c:pt idx="14">
                  <c:v>0.97132099999999999</c:v>
                </c:pt>
              </c:numCache>
            </c:numRef>
          </c:val>
          <c:extLst>
            <c:ext xmlns:c16="http://schemas.microsoft.com/office/drawing/2014/chart" uri="{C3380CC4-5D6E-409C-BE32-E72D297353CC}">
              <c16:uniqueId val="{00000000-7F4E-4621-9D04-A13A1131AAEC}"/>
            </c:ext>
          </c:extLst>
        </c:ser>
        <c:ser>
          <c:idx val="1"/>
          <c:order val="1"/>
          <c:tx>
            <c:strRef>
              <c:f>SA_LeapYearAust!$U$197</c:f>
              <c:strCache>
                <c:ptCount val="1"/>
                <c:pt idx="0">
                  <c:v>Feb</c:v>
                </c:pt>
              </c:strCache>
            </c:strRef>
          </c:tx>
          <c:spPr>
            <a:solidFill>
              <a:srgbClr val="FF0000"/>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SA_LeapYearAust!$U$198:$U$212</c:f>
              <c:numCache>
                <c:formatCode>General</c:formatCode>
                <c:ptCount val="15"/>
                <c:pt idx="0">
                  <c:v>0.97587299999999999</c:v>
                </c:pt>
                <c:pt idx="1">
                  <c:v>0.97734600000000005</c:v>
                </c:pt>
                <c:pt idx="2">
                  <c:v>0.97955999999999999</c:v>
                </c:pt>
                <c:pt idx="3">
                  <c:v>0.97963599999999995</c:v>
                </c:pt>
                <c:pt idx="4">
                  <c:v>0.97904100000000005</c:v>
                </c:pt>
                <c:pt idx="5">
                  <c:v>0.97780299999999998</c:v>
                </c:pt>
                <c:pt idx="6">
                  <c:v>1.029064</c:v>
                </c:pt>
                <c:pt idx="7">
                  <c:v>0.978715</c:v>
                </c:pt>
                <c:pt idx="8">
                  <c:v>0.98187500000000005</c:v>
                </c:pt>
                <c:pt idx="9">
                  <c:v>0.987313</c:v>
                </c:pt>
                <c:pt idx="10">
                  <c:v>1.038138</c:v>
                </c:pt>
                <c:pt idx="11">
                  <c:v>0.99584799999999996</c:v>
                </c:pt>
                <c:pt idx="12">
                  <c:v>0.99719899999999995</c:v>
                </c:pt>
                <c:pt idx="13">
                  <c:v>0.997479</c:v>
                </c:pt>
                <c:pt idx="14">
                  <c:v>1.0455429999999999</c:v>
                </c:pt>
              </c:numCache>
            </c:numRef>
          </c:val>
          <c:extLst>
            <c:ext xmlns:c16="http://schemas.microsoft.com/office/drawing/2014/chart" uri="{C3380CC4-5D6E-409C-BE32-E72D297353CC}">
              <c16:uniqueId val="{00000001-7F4E-4621-9D04-A13A1131AAEC}"/>
            </c:ext>
          </c:extLst>
        </c:ser>
        <c:ser>
          <c:idx val="2"/>
          <c:order val="2"/>
          <c:tx>
            <c:strRef>
              <c:f>SA_LeapYearAust!$V$197</c:f>
              <c:strCache>
                <c:ptCount val="1"/>
                <c:pt idx="0">
                  <c:v>March</c:v>
                </c:pt>
              </c:strCache>
            </c:strRef>
          </c:tx>
          <c:spPr>
            <a:solidFill>
              <a:schemeClr val="bg1">
                <a:lumMod val="50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SA_LeapYearAust!$V$198:$V$212</c:f>
              <c:numCache>
                <c:formatCode>General</c:formatCode>
                <c:ptCount val="15"/>
                <c:pt idx="0">
                  <c:v>0.95806899999999995</c:v>
                </c:pt>
                <c:pt idx="1">
                  <c:v>1.033884</c:v>
                </c:pt>
                <c:pt idx="2">
                  <c:v>1.1081989999999999</c:v>
                </c:pt>
                <c:pt idx="3">
                  <c:v>1.008184</c:v>
                </c:pt>
                <c:pt idx="4">
                  <c:v>1.0971919999999999</c:v>
                </c:pt>
                <c:pt idx="5">
                  <c:v>1.0562499999999999</c:v>
                </c:pt>
                <c:pt idx="6">
                  <c:v>0.93516900000000003</c:v>
                </c:pt>
                <c:pt idx="7">
                  <c:v>1.046054</c:v>
                </c:pt>
                <c:pt idx="8">
                  <c:v>1.078425</c:v>
                </c:pt>
                <c:pt idx="9">
                  <c:v>1.0842309999999999</c:v>
                </c:pt>
                <c:pt idx="10">
                  <c:v>1.0688629999999999</c:v>
                </c:pt>
                <c:pt idx="11">
                  <c:v>0.96885299999999996</c:v>
                </c:pt>
                <c:pt idx="12">
                  <c:v>1.0345299999999999</c:v>
                </c:pt>
                <c:pt idx="13">
                  <c:v>1.0548729999999999</c:v>
                </c:pt>
              </c:numCache>
            </c:numRef>
          </c:val>
          <c:extLst>
            <c:ext xmlns:c16="http://schemas.microsoft.com/office/drawing/2014/chart" uri="{C3380CC4-5D6E-409C-BE32-E72D297353CC}">
              <c16:uniqueId val="{00000002-7F4E-4621-9D04-A13A1131AAEC}"/>
            </c:ext>
          </c:extLst>
        </c:ser>
        <c:dLbls>
          <c:showLegendKey val="0"/>
          <c:showVal val="0"/>
          <c:showCatName val="0"/>
          <c:showSerName val="0"/>
          <c:showPercent val="0"/>
          <c:showBubbleSize val="0"/>
        </c:dLbls>
        <c:gapWidth val="150"/>
        <c:axId val="16988800"/>
        <c:axId val="16990592"/>
      </c:barChart>
      <c:catAx>
        <c:axId val="16988800"/>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90592"/>
        <c:crosses val="autoZero"/>
        <c:auto val="1"/>
        <c:lblAlgn val="ctr"/>
        <c:lblOffset val="100"/>
        <c:noMultiLvlLbl val="0"/>
      </c:catAx>
      <c:valAx>
        <c:axId val="16990592"/>
        <c:scaling>
          <c:orientation val="minMax"/>
          <c:min val="0.8"/>
        </c:scaling>
        <c:delete val="0"/>
        <c:axPos val="l"/>
        <c:numFmt formatCode="#,##0.0" sourceLinked="0"/>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88800"/>
        <c:crosses val="autoZero"/>
        <c:crossBetween val="between"/>
      </c:valAx>
    </c:plotArea>
    <c:legend>
      <c:legendPos val="r"/>
      <c:layout>
        <c:manualLayout>
          <c:xMode val="edge"/>
          <c:yMode val="edge"/>
          <c:x val="0.71652025035332112"/>
          <c:y val="5.4594498522330379E-2"/>
          <c:w val="0.22546324786324787"/>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SA_LeapYearAust_SEI!$B$202</c:f>
              <c:strCache>
                <c:ptCount val="1"/>
                <c:pt idx="0">
                  <c:v>2005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SA_LeapYearAust_SEI!$C$202:$Q$202</c:f>
              <c:numCache>
                <c:formatCode>General</c:formatCode>
                <c:ptCount val="12"/>
                <c:pt idx="1">
                  <c:v>88.926106217961404</c:v>
                </c:pt>
                <c:pt idx="2">
                  <c:v>86.658207340120342</c:v>
                </c:pt>
                <c:pt idx="3">
                  <c:v>95.104808519011641</c:v>
                </c:pt>
                <c:pt idx="4">
                  <c:v>97.432969884412614</c:v>
                </c:pt>
                <c:pt idx="5">
                  <c:v>97.686194497938061</c:v>
                </c:pt>
                <c:pt idx="6">
                  <c:v>96.338676677491193</c:v>
                </c:pt>
                <c:pt idx="7">
                  <c:v>97.704560182618323</c:v>
                </c:pt>
                <c:pt idx="8">
                  <c:v>107.94150987619608</c:v>
                </c:pt>
                <c:pt idx="9">
                  <c:v>103.04453128245812</c:v>
                </c:pt>
                <c:pt idx="10">
                  <c:v>92.96319767781938</c:v>
                </c:pt>
                <c:pt idx="11">
                  <c:v>92.764286005474546</c:v>
                </c:pt>
              </c:numCache>
            </c:numRef>
          </c:val>
          <c:smooth val="0"/>
          <c:extLst>
            <c:ext xmlns:c16="http://schemas.microsoft.com/office/drawing/2014/chart" uri="{C3380CC4-5D6E-409C-BE32-E72D297353CC}">
              <c16:uniqueId val="{00000000-DC8A-41D9-A6C9-07D6B0630EFF}"/>
            </c:ext>
          </c:extLst>
        </c:ser>
        <c:ser>
          <c:idx val="1"/>
          <c:order val="1"/>
          <c:tx>
            <c:strRef>
              <c:f>SA_LeapYearAust_SEI!$B$203</c:f>
              <c:strCache>
                <c:ptCount val="1"/>
                <c:pt idx="0">
                  <c:v>2006</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SA_LeapYearAust_SEI!$C$203:$Q$203</c:f>
              <c:numCache>
                <c:formatCode>General</c:formatCode>
                <c:ptCount val="12"/>
                <c:pt idx="0">
                  <c:v>72.628370128257785</c:v>
                </c:pt>
                <c:pt idx="1">
                  <c:v>84.256463120020641</c:v>
                </c:pt>
                <c:pt idx="2">
                  <c:v>88.275285434658571</c:v>
                </c:pt>
                <c:pt idx="3">
                  <c:v>96.809838228332495</c:v>
                </c:pt>
                <c:pt idx="4">
                  <c:v>97.485499420347537</c:v>
                </c:pt>
                <c:pt idx="5">
                  <c:v>103.45394492016597</c:v>
                </c:pt>
                <c:pt idx="6">
                  <c:v>94.814117112753294</c:v>
                </c:pt>
                <c:pt idx="7">
                  <c:v>98.071130210862265</c:v>
                </c:pt>
                <c:pt idx="8">
                  <c:v>108.0977600446808</c:v>
                </c:pt>
                <c:pt idx="9">
                  <c:v>102.72662533258043</c:v>
                </c:pt>
                <c:pt idx="10">
                  <c:v>93.852195070993545</c:v>
                </c:pt>
                <c:pt idx="11">
                  <c:v>95.363202574945987</c:v>
                </c:pt>
              </c:numCache>
            </c:numRef>
          </c:val>
          <c:smooth val="0"/>
          <c:extLst>
            <c:ext xmlns:c16="http://schemas.microsoft.com/office/drawing/2014/chart" uri="{C3380CC4-5D6E-409C-BE32-E72D297353CC}">
              <c16:uniqueId val="{00000001-DC8A-41D9-A6C9-07D6B0630EFF}"/>
            </c:ext>
          </c:extLst>
        </c:ser>
        <c:ser>
          <c:idx val="2"/>
          <c:order val="2"/>
          <c:tx>
            <c:strRef>
              <c:f>SA_LeapYearAust_SEI!$B$204</c:f>
              <c:strCache>
                <c:ptCount val="1"/>
                <c:pt idx="0">
                  <c:v>2007</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SA_LeapYearAust_SEI!$C$204:$Q$204</c:f>
              <c:numCache>
                <c:formatCode>General</c:formatCode>
                <c:ptCount val="12"/>
                <c:pt idx="0">
                  <c:v>77.313938643667726</c:v>
                </c:pt>
                <c:pt idx="1">
                  <c:v>88.626450573438404</c:v>
                </c:pt>
                <c:pt idx="2">
                  <c:v>95.005304323169867</c:v>
                </c:pt>
                <c:pt idx="3">
                  <c:v>95.954084549831805</c:v>
                </c:pt>
                <c:pt idx="4">
                  <c:v>103.85533019011784</c:v>
                </c:pt>
                <c:pt idx="5">
                  <c:v>105.73803712009448</c:v>
                </c:pt>
                <c:pt idx="6">
                  <c:v>103.90727355410468</c:v>
                </c:pt>
                <c:pt idx="7">
                  <c:v>111.01528809255203</c:v>
                </c:pt>
                <c:pt idx="8">
                  <c:v>124.81946760834614</c:v>
                </c:pt>
                <c:pt idx="9">
                  <c:v>115.87311282694857</c:v>
                </c:pt>
                <c:pt idx="10">
                  <c:v>108.04797079247543</c:v>
                </c:pt>
                <c:pt idx="11">
                  <c:v>103.64394852131971</c:v>
                </c:pt>
              </c:numCache>
            </c:numRef>
          </c:val>
          <c:smooth val="0"/>
          <c:extLst>
            <c:ext xmlns:c16="http://schemas.microsoft.com/office/drawing/2014/chart" uri="{C3380CC4-5D6E-409C-BE32-E72D297353CC}">
              <c16:uniqueId val="{00000002-DC8A-41D9-A6C9-07D6B0630EFF}"/>
            </c:ext>
          </c:extLst>
        </c:ser>
        <c:ser>
          <c:idx val="3"/>
          <c:order val="3"/>
          <c:tx>
            <c:strRef>
              <c:f>SA_LeapYearAust_SEI!$B$205</c:f>
              <c:strCache>
                <c:ptCount val="1"/>
                <c:pt idx="0">
                  <c:v>2008</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SA_LeapYearAust_SEI!$C$205:$Q$205</c:f>
              <c:numCache>
                <c:formatCode>General</c:formatCode>
                <c:ptCount val="12"/>
                <c:pt idx="0">
                  <c:v>78.319178796116688</c:v>
                </c:pt>
                <c:pt idx="1">
                  <c:v>87.079268869310127</c:v>
                </c:pt>
                <c:pt idx="2">
                  <c:v>86.573073947326733</c:v>
                </c:pt>
                <c:pt idx="3">
                  <c:v>85.796458297396143</c:v>
                </c:pt>
                <c:pt idx="4">
                  <c:v>86.983070809774858</c:v>
                </c:pt>
                <c:pt idx="5">
                  <c:v>83.779413636477813</c:v>
                </c:pt>
                <c:pt idx="6">
                  <c:v>74.025786819129792</c:v>
                </c:pt>
                <c:pt idx="7">
                  <c:v>80.200177279223439</c:v>
                </c:pt>
                <c:pt idx="8">
                  <c:v>78.780458915835865</c:v>
                </c:pt>
                <c:pt idx="9">
                  <c:v>71.862027339465001</c:v>
                </c:pt>
                <c:pt idx="10">
                  <c:v>58.345092129270974</c:v>
                </c:pt>
                <c:pt idx="11">
                  <c:v>54.593494290154212</c:v>
                </c:pt>
              </c:numCache>
            </c:numRef>
          </c:val>
          <c:smooth val="0"/>
          <c:extLst>
            <c:ext xmlns:c16="http://schemas.microsoft.com/office/drawing/2014/chart" uri="{C3380CC4-5D6E-409C-BE32-E72D297353CC}">
              <c16:uniqueId val="{00000003-DC8A-41D9-A6C9-07D6B0630EFF}"/>
            </c:ext>
          </c:extLst>
        </c:ser>
        <c:ser>
          <c:idx val="4"/>
          <c:order val="4"/>
          <c:tx>
            <c:strRef>
              <c:f>SA_LeapYearAust_SEI!$B$206</c:f>
              <c:strCache>
                <c:ptCount val="1"/>
                <c:pt idx="0">
                  <c:v>2009</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SA_LeapYearAust_SEI!$C$206:$Q$206</c:f>
              <c:numCache>
                <c:formatCode>General</c:formatCode>
                <c:ptCount val="12"/>
                <c:pt idx="0">
                  <c:v>38.590134210132085</c:v>
                </c:pt>
                <c:pt idx="1">
                  <c:v>37.888714611466696</c:v>
                </c:pt>
                <c:pt idx="2">
                  <c:v>33.620715199170093</c:v>
                </c:pt>
                <c:pt idx="3">
                  <c:v>35.422358856127921</c:v>
                </c:pt>
                <c:pt idx="4">
                  <c:v>34.5771195849522</c:v>
                </c:pt>
                <c:pt idx="5">
                  <c:v>33.23166688519359</c:v>
                </c:pt>
                <c:pt idx="6">
                  <c:v>34.54032873320039</c:v>
                </c:pt>
                <c:pt idx="7">
                  <c:v>37.433261644884496</c:v>
                </c:pt>
                <c:pt idx="8">
                  <c:v>39.722849886036094</c:v>
                </c:pt>
                <c:pt idx="9">
                  <c:v>42.425314075167002</c:v>
                </c:pt>
                <c:pt idx="10">
                  <c:v>41.102154223903419</c:v>
                </c:pt>
                <c:pt idx="11">
                  <c:v>41.724744400565555</c:v>
                </c:pt>
              </c:numCache>
            </c:numRef>
          </c:val>
          <c:smooth val="0"/>
          <c:extLst>
            <c:ext xmlns:c16="http://schemas.microsoft.com/office/drawing/2014/chart" uri="{C3380CC4-5D6E-409C-BE32-E72D297353CC}">
              <c16:uniqueId val="{00000004-DC8A-41D9-A6C9-07D6B0630EFF}"/>
            </c:ext>
          </c:extLst>
        </c:ser>
        <c:ser>
          <c:idx val="5"/>
          <c:order val="5"/>
          <c:tx>
            <c:strRef>
              <c:f>SA_LeapYearAust_SEI!$B$207</c:f>
              <c:strCache>
                <c:ptCount val="1"/>
                <c:pt idx="0">
                  <c:v>2010</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SA_LeapYearAust_SEI!$C$207:$Q$207</c:f>
              <c:numCache>
                <c:formatCode>General</c:formatCode>
                <c:ptCount val="12"/>
                <c:pt idx="0">
                  <c:v>34.044658054190862</c:v>
                </c:pt>
                <c:pt idx="1">
                  <c:v>37.33064903382833</c:v>
                </c:pt>
                <c:pt idx="2">
                  <c:v>38.026827875736231</c:v>
                </c:pt>
                <c:pt idx="3">
                  <c:v>43.029763362951613</c:v>
                </c:pt>
                <c:pt idx="4">
                  <c:v>43.781183229539067</c:v>
                </c:pt>
                <c:pt idx="5">
                  <c:v>45.254718036744741</c:v>
                </c:pt>
                <c:pt idx="6">
                  <c:v>47.795219895769932</c:v>
                </c:pt>
                <c:pt idx="7">
                  <c:v>50.402348253135244</c:v>
                </c:pt>
                <c:pt idx="8">
                  <c:v>52.989347927537864</c:v>
                </c:pt>
                <c:pt idx="9">
                  <c:v>55.498722674158437</c:v>
                </c:pt>
                <c:pt idx="10">
                  <c:v>51.857563201986089</c:v>
                </c:pt>
                <c:pt idx="11">
                  <c:v>53.94931280948299</c:v>
                </c:pt>
              </c:numCache>
            </c:numRef>
          </c:val>
          <c:smooth val="0"/>
          <c:extLst>
            <c:ext xmlns:c16="http://schemas.microsoft.com/office/drawing/2014/chart" uri="{C3380CC4-5D6E-409C-BE32-E72D297353CC}">
              <c16:uniqueId val="{00000005-DC8A-41D9-A6C9-07D6B0630EFF}"/>
            </c:ext>
          </c:extLst>
        </c:ser>
        <c:ser>
          <c:idx val="6"/>
          <c:order val="6"/>
          <c:tx>
            <c:strRef>
              <c:f>SA_LeapYearAust_SEI!$B$208</c:f>
              <c:strCache>
                <c:ptCount val="1"/>
                <c:pt idx="0">
                  <c:v>2011</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SA_LeapYearAust_SEI!$C$208:$Q$208</c:f>
              <c:numCache>
                <c:formatCode>General</c:formatCode>
                <c:ptCount val="12"/>
                <c:pt idx="0">
                  <c:v>41.668627795540409</c:v>
                </c:pt>
                <c:pt idx="1">
                  <c:v>44.534373693617724</c:v>
                </c:pt>
                <c:pt idx="2">
                  <c:v>45.600211837830834</c:v>
                </c:pt>
                <c:pt idx="3">
                  <c:v>52.379251317329825</c:v>
                </c:pt>
                <c:pt idx="4">
                  <c:v>48.288372172235178</c:v>
                </c:pt>
                <c:pt idx="5">
                  <c:v>47.65610835098677</c:v>
                </c:pt>
                <c:pt idx="6">
                  <c:v>49.457692838242075</c:v>
                </c:pt>
                <c:pt idx="7">
                  <c:v>49.749244980255455</c:v>
                </c:pt>
                <c:pt idx="8">
                  <c:v>52.020235716755252</c:v>
                </c:pt>
                <c:pt idx="9">
                  <c:v>51.766497049862679</c:v>
                </c:pt>
                <c:pt idx="10">
                  <c:v>45.87094047940144</c:v>
                </c:pt>
                <c:pt idx="11">
                  <c:v>49.641711330986439</c:v>
                </c:pt>
              </c:numCache>
            </c:numRef>
          </c:val>
          <c:smooth val="0"/>
          <c:extLst>
            <c:ext xmlns:c16="http://schemas.microsoft.com/office/drawing/2014/chart" uri="{C3380CC4-5D6E-409C-BE32-E72D297353CC}">
              <c16:uniqueId val="{00000006-DC8A-41D9-A6C9-07D6B0630EFF}"/>
            </c:ext>
          </c:extLst>
        </c:ser>
        <c:ser>
          <c:idx val="7"/>
          <c:order val="7"/>
          <c:tx>
            <c:strRef>
              <c:f>SA_LeapYearAust_SEI!$B$209</c:f>
              <c:strCache>
                <c:ptCount val="1"/>
                <c:pt idx="0">
                  <c:v>2012</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SA_LeapYearAust_SEI!$C$209:$Q$209</c:f>
              <c:numCache>
                <c:formatCode>General</c:formatCode>
                <c:ptCount val="12"/>
                <c:pt idx="0">
                  <c:v>37.839877035641287</c:v>
                </c:pt>
                <c:pt idx="1">
                  <c:v>40.613934704108011</c:v>
                </c:pt>
                <c:pt idx="2">
                  <c:v>41.38073740122104</c:v>
                </c:pt>
                <c:pt idx="3">
                  <c:v>43.919383457987003</c:v>
                </c:pt>
                <c:pt idx="4">
                  <c:v>41.661317360045508</c:v>
                </c:pt>
                <c:pt idx="5">
                  <c:v>43.501072091074661</c:v>
                </c:pt>
                <c:pt idx="6">
                  <c:v>42.335587612030714</c:v>
                </c:pt>
                <c:pt idx="7">
                  <c:v>44.762739382082273</c:v>
                </c:pt>
                <c:pt idx="8">
                  <c:v>45.394312451546924</c:v>
                </c:pt>
                <c:pt idx="9">
                  <c:v>39.808478004916992</c:v>
                </c:pt>
                <c:pt idx="10">
                  <c:v>38.706194127199637</c:v>
                </c:pt>
                <c:pt idx="11">
                  <c:v>39.427530517878232</c:v>
                </c:pt>
              </c:numCache>
            </c:numRef>
          </c:val>
          <c:smooth val="0"/>
          <c:extLst>
            <c:ext xmlns:c16="http://schemas.microsoft.com/office/drawing/2014/chart" uri="{C3380CC4-5D6E-409C-BE32-E72D297353CC}">
              <c16:uniqueId val="{00000007-DC8A-41D9-A6C9-07D6B0630EFF}"/>
            </c:ext>
          </c:extLst>
        </c:ser>
        <c:ser>
          <c:idx val="8"/>
          <c:order val="8"/>
          <c:tx>
            <c:strRef>
              <c:f>SA_LeapYearAust_SEI!$B$210</c:f>
              <c:strCache>
                <c:ptCount val="1"/>
                <c:pt idx="0">
                  <c:v>2013</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SA_LeapYearAust_SEI!$C$210:$Q$210</c:f>
              <c:numCache>
                <c:formatCode>General</c:formatCode>
                <c:ptCount val="12"/>
                <c:pt idx="0">
                  <c:v>28.970682963280954</c:v>
                </c:pt>
                <c:pt idx="1">
                  <c:v>31.705215938720418</c:v>
                </c:pt>
                <c:pt idx="2">
                  <c:v>31.332682008779056</c:v>
                </c:pt>
                <c:pt idx="3">
                  <c:v>30.806276378908347</c:v>
                </c:pt>
                <c:pt idx="4">
                  <c:v>30.676244735403664</c:v>
                </c:pt>
                <c:pt idx="5">
                  <c:v>31.638469280866111</c:v>
                </c:pt>
                <c:pt idx="6">
                  <c:v>30.090282788969112</c:v>
                </c:pt>
                <c:pt idx="7">
                  <c:v>32.642535647879903</c:v>
                </c:pt>
                <c:pt idx="8">
                  <c:v>33.26186191496474</c:v>
                </c:pt>
                <c:pt idx="9">
                  <c:v>31.641502372036665</c:v>
                </c:pt>
                <c:pt idx="10">
                  <c:v>31.737900443092514</c:v>
                </c:pt>
                <c:pt idx="11">
                  <c:v>33.607415621710921</c:v>
                </c:pt>
              </c:numCache>
            </c:numRef>
          </c:val>
          <c:smooth val="0"/>
          <c:extLst>
            <c:ext xmlns:c16="http://schemas.microsoft.com/office/drawing/2014/chart" uri="{C3380CC4-5D6E-409C-BE32-E72D297353CC}">
              <c16:uniqueId val="{00000008-DC8A-41D9-A6C9-07D6B0630EFF}"/>
            </c:ext>
          </c:extLst>
        </c:ser>
        <c:ser>
          <c:idx val="9"/>
          <c:order val="9"/>
          <c:tx>
            <c:strRef>
              <c:f>SA_LeapYearAust_SEI!$B$211</c:f>
              <c:strCache>
                <c:ptCount val="1"/>
                <c:pt idx="0">
                  <c:v>2014</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SA_LeapYearAust_SEI!$C$211:$Q$211</c:f>
              <c:numCache>
                <c:formatCode>General</c:formatCode>
                <c:ptCount val="12"/>
                <c:pt idx="0">
                  <c:v>26.285331233424813</c:v>
                </c:pt>
                <c:pt idx="1">
                  <c:v>28.061664579776629</c:v>
                </c:pt>
                <c:pt idx="2">
                  <c:v>27.2808591901684</c:v>
                </c:pt>
                <c:pt idx="3">
                  <c:v>28.05810307451857</c:v>
                </c:pt>
                <c:pt idx="4">
                  <c:v>27.922228461962934</c:v>
                </c:pt>
                <c:pt idx="5">
                  <c:v>28.730117442011238</c:v>
                </c:pt>
                <c:pt idx="6">
                  <c:v>29.464012261151577</c:v>
                </c:pt>
                <c:pt idx="7">
                  <c:v>31.57761626313539</c:v>
                </c:pt>
                <c:pt idx="8">
                  <c:v>33.074565874426327</c:v>
                </c:pt>
                <c:pt idx="9">
                  <c:v>32.361731842260617</c:v>
                </c:pt>
                <c:pt idx="10">
                  <c:v>31.70663751216895</c:v>
                </c:pt>
                <c:pt idx="11">
                  <c:v>32.475403329497155</c:v>
                </c:pt>
              </c:numCache>
            </c:numRef>
          </c:val>
          <c:smooth val="0"/>
          <c:extLst>
            <c:ext xmlns:c16="http://schemas.microsoft.com/office/drawing/2014/chart" uri="{C3380CC4-5D6E-409C-BE32-E72D297353CC}">
              <c16:uniqueId val="{00000009-DC8A-41D9-A6C9-07D6B0630EFF}"/>
            </c:ext>
          </c:extLst>
        </c:ser>
        <c:ser>
          <c:idx val="10"/>
          <c:order val="10"/>
          <c:tx>
            <c:strRef>
              <c:f>SA_LeapYearAust_SEI!$B$212</c:f>
              <c:strCache>
                <c:ptCount val="1"/>
                <c:pt idx="0">
                  <c:v>2015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SA_LeapYearAust_SEI!$C$212:$Q$212</c:f>
              <c:numCache>
                <c:formatCode>General</c:formatCode>
                <c:ptCount val="12"/>
                <c:pt idx="0">
                  <c:v>26.288680103593236</c:v>
                </c:pt>
                <c:pt idx="1">
                  <c:v>28.060044645105616</c:v>
                </c:pt>
                <c:pt idx="2">
                  <c:v>27.66462740047465</c:v>
                </c:pt>
                <c:pt idx="3">
                  <c:v>29.941068053189216</c:v>
                </c:pt>
                <c:pt idx="4">
                  <c:v>30.823554403606497</c:v>
                </c:pt>
                <c:pt idx="5">
                  <c:v>32.041999517397102</c:v>
                </c:pt>
                <c:pt idx="6">
                  <c:v>34.305973826405953</c:v>
                </c:pt>
                <c:pt idx="7">
                  <c:v>34.745229758754803</c:v>
                </c:pt>
                <c:pt idx="8">
                  <c:v>36.191819672626764</c:v>
                </c:pt>
                <c:pt idx="9">
                  <c:v>35.605847660217883</c:v>
                </c:pt>
                <c:pt idx="10">
                  <c:v>33.94749595338422</c:v>
                </c:pt>
                <c:pt idx="11">
                  <c:v>35.070999737533327</c:v>
                </c:pt>
              </c:numCache>
            </c:numRef>
          </c:val>
          <c:smooth val="0"/>
          <c:extLst>
            <c:ext xmlns:c16="http://schemas.microsoft.com/office/drawing/2014/chart" uri="{C3380CC4-5D6E-409C-BE32-E72D297353CC}">
              <c16:uniqueId val="{0000000A-DC8A-41D9-A6C9-07D6B0630EFF}"/>
            </c:ext>
          </c:extLst>
        </c:ser>
        <c:ser>
          <c:idx val="11"/>
          <c:order val="11"/>
          <c:tx>
            <c:strRef>
              <c:f>SA_LeapYearAust_SEI!$B$213</c:f>
              <c:strCache>
                <c:ptCount val="1"/>
                <c:pt idx="0">
                  <c:v>2016</c:v>
                </c:pt>
              </c:strCache>
            </c:strRef>
          </c:tx>
          <c:spPr>
            <a:ln>
              <a:solidFill>
                <a:schemeClr val="tx1"/>
              </a:solidFill>
            </a:ln>
          </c:spPr>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SA_LeapYearAust_SEI!$C$213:$Q$213</c:f>
              <c:numCache>
                <c:formatCode>General</c:formatCode>
                <c:ptCount val="12"/>
                <c:pt idx="0">
                  <c:v>28.387682965463707</c:v>
                </c:pt>
                <c:pt idx="1">
                  <c:v>29.178251603096239</c:v>
                </c:pt>
              </c:numCache>
            </c:numRef>
          </c:val>
          <c:smooth val="0"/>
          <c:extLst>
            <c:ext xmlns:c16="http://schemas.microsoft.com/office/drawing/2014/chart" uri="{C3380CC4-5D6E-409C-BE32-E72D297353CC}">
              <c16:uniqueId val="{0000000B-DC8A-41D9-A6C9-07D6B0630EFF}"/>
            </c:ext>
          </c:extLst>
        </c:ser>
        <c:dLbls>
          <c:showLegendKey val="0"/>
          <c:showVal val="0"/>
          <c:showCatName val="0"/>
          <c:showSerName val="0"/>
          <c:showPercent val="0"/>
          <c:showBubbleSize val="0"/>
        </c:dLbls>
        <c:smooth val="0"/>
        <c:axId val="17689216"/>
        <c:axId val="17305984"/>
      </c:lineChart>
      <c:catAx>
        <c:axId val="17689216"/>
        <c:scaling>
          <c:orientation val="minMax"/>
        </c:scaling>
        <c:delete val="0"/>
        <c:axPos val="b"/>
        <c:numFmt formatCode="General" sourceLinked="0"/>
        <c:majorTickMark val="out"/>
        <c:minorTickMark val="none"/>
        <c:tickLblPos val="nextTo"/>
        <c:crossAx val="17305984"/>
        <c:crosses val="autoZero"/>
        <c:auto val="1"/>
        <c:lblAlgn val="ctr"/>
        <c:lblOffset val="100"/>
        <c:noMultiLvlLbl val="0"/>
      </c:catAx>
      <c:valAx>
        <c:axId val="17305984"/>
        <c:scaling>
          <c:orientation val="minMax"/>
        </c:scaling>
        <c:delete val="0"/>
        <c:axPos val="l"/>
        <c:majorGridlines/>
        <c:numFmt formatCode="General" sourceLinked="1"/>
        <c:majorTickMark val="out"/>
        <c:minorTickMark val="none"/>
        <c:tickLblPos val="nextTo"/>
        <c:crossAx val="17689216"/>
        <c:crosses val="autoZero"/>
        <c:crossBetween val="between"/>
      </c:valAx>
    </c:plotArea>
    <c:legend>
      <c:legendPos val="r"/>
      <c:overlay val="0"/>
    </c:legend>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86600713372362E-2"/>
          <c:y val="9.680319093971522E-2"/>
          <c:w val="0.86149689750319669"/>
          <c:h val="0.816999111331556"/>
        </c:manualLayout>
      </c:layout>
      <c:barChart>
        <c:barDir val="col"/>
        <c:grouping val="clustered"/>
        <c:varyColors val="0"/>
        <c:ser>
          <c:idx val="0"/>
          <c:order val="0"/>
          <c:tx>
            <c:strRef>
              <c:f>SA_LeapYearAust_SEI!$C$201</c:f>
              <c:strCache>
                <c:ptCount val="1"/>
                <c:pt idx="0">
                  <c:v>Jan</c:v>
                </c:pt>
              </c:strCache>
            </c:strRef>
          </c:tx>
          <c:spPr>
            <a:solidFill>
              <a:schemeClr val="bg1">
                <a:lumMod val="75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SA_LeapYearAust_SEI!$C$202:$C$213</c:f>
              <c:numCache>
                <c:formatCode>General</c:formatCode>
                <c:ptCount val="12"/>
                <c:pt idx="1">
                  <c:v>72.628370128257785</c:v>
                </c:pt>
                <c:pt idx="2">
                  <c:v>77.313938643667726</c:v>
                </c:pt>
                <c:pt idx="3">
                  <c:v>78.319178796116688</c:v>
                </c:pt>
                <c:pt idx="4">
                  <c:v>38.590134210132085</c:v>
                </c:pt>
                <c:pt idx="5">
                  <c:v>34.044658054190862</c:v>
                </c:pt>
                <c:pt idx="6">
                  <c:v>41.668627795540409</c:v>
                </c:pt>
                <c:pt idx="7">
                  <c:v>37.839877035641287</c:v>
                </c:pt>
                <c:pt idx="8">
                  <c:v>28.970682963280954</c:v>
                </c:pt>
                <c:pt idx="9">
                  <c:v>26.285331233424813</c:v>
                </c:pt>
                <c:pt idx="10">
                  <c:v>26.288680103593236</c:v>
                </c:pt>
                <c:pt idx="11">
                  <c:v>28.387682965463707</c:v>
                </c:pt>
              </c:numCache>
            </c:numRef>
          </c:val>
          <c:extLst>
            <c:ext xmlns:c16="http://schemas.microsoft.com/office/drawing/2014/chart" uri="{C3380CC4-5D6E-409C-BE32-E72D297353CC}">
              <c16:uniqueId val="{00000000-9627-4281-BCCD-FE5C308D5CC0}"/>
            </c:ext>
          </c:extLst>
        </c:ser>
        <c:ser>
          <c:idx val="1"/>
          <c:order val="1"/>
          <c:tx>
            <c:strRef>
              <c:f>SA_LeapYearAust_SEI!$D$201</c:f>
              <c:strCache>
                <c:ptCount val="1"/>
                <c:pt idx="0">
                  <c:v>Feb</c:v>
                </c:pt>
              </c:strCache>
            </c:strRef>
          </c:tx>
          <c:spPr>
            <a:solidFill>
              <a:srgbClr val="FF0000"/>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SA_LeapYearAust_SEI!$D$202:$D$213</c:f>
              <c:numCache>
                <c:formatCode>General</c:formatCode>
                <c:ptCount val="12"/>
                <c:pt idx="0">
                  <c:v>88.926106217961404</c:v>
                </c:pt>
                <c:pt idx="1">
                  <c:v>84.256463120020641</c:v>
                </c:pt>
                <c:pt idx="2">
                  <c:v>88.626450573438404</c:v>
                </c:pt>
                <c:pt idx="3">
                  <c:v>87.079268869310127</c:v>
                </c:pt>
                <c:pt idx="4">
                  <c:v>37.888714611466696</c:v>
                </c:pt>
                <c:pt idx="5">
                  <c:v>37.33064903382833</c:v>
                </c:pt>
                <c:pt idx="6">
                  <c:v>44.534373693617724</c:v>
                </c:pt>
                <c:pt idx="7">
                  <c:v>40.613934704108011</c:v>
                </c:pt>
                <c:pt idx="8">
                  <c:v>31.705215938720418</c:v>
                </c:pt>
                <c:pt idx="9">
                  <c:v>28.061664579776629</c:v>
                </c:pt>
                <c:pt idx="10">
                  <c:v>28.060044645105616</c:v>
                </c:pt>
                <c:pt idx="11">
                  <c:v>29.178251603096239</c:v>
                </c:pt>
              </c:numCache>
            </c:numRef>
          </c:val>
          <c:extLst>
            <c:ext xmlns:c16="http://schemas.microsoft.com/office/drawing/2014/chart" uri="{C3380CC4-5D6E-409C-BE32-E72D297353CC}">
              <c16:uniqueId val="{00000001-9627-4281-BCCD-FE5C308D5CC0}"/>
            </c:ext>
          </c:extLst>
        </c:ser>
        <c:ser>
          <c:idx val="2"/>
          <c:order val="2"/>
          <c:tx>
            <c:strRef>
              <c:f>SA_LeapYearAust_SEI!$E$201</c:f>
              <c:strCache>
                <c:ptCount val="1"/>
                <c:pt idx="0">
                  <c:v>March</c:v>
                </c:pt>
              </c:strCache>
            </c:strRef>
          </c:tx>
          <c:spPr>
            <a:solidFill>
              <a:schemeClr val="bg1">
                <a:lumMod val="50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SA_LeapYearAust_SEI!$E$202:$E$213</c:f>
              <c:numCache>
                <c:formatCode>General</c:formatCode>
                <c:ptCount val="12"/>
                <c:pt idx="0">
                  <c:v>86.658207340120342</c:v>
                </c:pt>
                <c:pt idx="1">
                  <c:v>88.275285434658571</c:v>
                </c:pt>
                <c:pt idx="2">
                  <c:v>95.005304323169867</c:v>
                </c:pt>
                <c:pt idx="3">
                  <c:v>86.573073947326733</c:v>
                </c:pt>
                <c:pt idx="4">
                  <c:v>33.620715199170093</c:v>
                </c:pt>
                <c:pt idx="5">
                  <c:v>38.026827875736231</c:v>
                </c:pt>
                <c:pt idx="6">
                  <c:v>45.600211837830834</c:v>
                </c:pt>
                <c:pt idx="7">
                  <c:v>41.38073740122104</c:v>
                </c:pt>
                <c:pt idx="8">
                  <c:v>31.332682008779056</c:v>
                </c:pt>
                <c:pt idx="9">
                  <c:v>27.2808591901684</c:v>
                </c:pt>
                <c:pt idx="10">
                  <c:v>27.66462740047465</c:v>
                </c:pt>
              </c:numCache>
            </c:numRef>
          </c:val>
          <c:extLst>
            <c:ext xmlns:c16="http://schemas.microsoft.com/office/drawing/2014/chart" uri="{C3380CC4-5D6E-409C-BE32-E72D297353CC}">
              <c16:uniqueId val="{00000002-9627-4281-BCCD-FE5C308D5CC0}"/>
            </c:ext>
          </c:extLst>
        </c:ser>
        <c:dLbls>
          <c:showLegendKey val="0"/>
          <c:showVal val="0"/>
          <c:showCatName val="0"/>
          <c:showSerName val="0"/>
          <c:showPercent val="0"/>
          <c:showBubbleSize val="0"/>
        </c:dLbls>
        <c:gapWidth val="150"/>
        <c:axId val="17345536"/>
        <c:axId val="17351424"/>
      </c:barChart>
      <c:catAx>
        <c:axId val="17345536"/>
        <c:scaling>
          <c:orientation val="minMax"/>
        </c:scaling>
        <c:delete val="0"/>
        <c:axPos val="b"/>
        <c:numFmt formatCode="General" sourceLinked="1"/>
        <c:majorTickMark val="out"/>
        <c:minorTickMark val="none"/>
        <c:tickLblPos val="nextTo"/>
        <c:crossAx val="17351424"/>
        <c:crosses val="autoZero"/>
        <c:auto val="1"/>
        <c:lblAlgn val="ctr"/>
        <c:lblOffset val="100"/>
        <c:noMultiLvlLbl val="0"/>
      </c:catAx>
      <c:valAx>
        <c:axId val="17351424"/>
        <c:scaling>
          <c:orientation val="minMax"/>
        </c:scaling>
        <c:delete val="0"/>
        <c:axPos val="l"/>
        <c:numFmt formatCode="General" sourceLinked="1"/>
        <c:majorTickMark val="out"/>
        <c:minorTickMark val="none"/>
        <c:tickLblPos val="nextTo"/>
        <c:crossAx val="17345536"/>
        <c:crosses val="autoZero"/>
        <c:crossBetween val="between"/>
      </c:valAx>
    </c:plotArea>
    <c:legend>
      <c:legendPos val="r"/>
      <c:layout>
        <c:manualLayout>
          <c:xMode val="edge"/>
          <c:yMode val="edge"/>
          <c:x val="0.71727863247863244"/>
          <c:y val="0.1605983425300184"/>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3780200551853E-2"/>
          <c:y val="0.11758530183727034"/>
          <c:w val="0.90697215155797828"/>
          <c:h val="0.71512183024366049"/>
        </c:manualLayout>
      </c:layout>
      <c:lineChart>
        <c:grouping val="standard"/>
        <c:varyColors val="0"/>
        <c:ser>
          <c:idx val="0"/>
          <c:order val="0"/>
          <c:tx>
            <c:v>Trading day adjusted</c:v>
          </c:tx>
          <c:spPr>
            <a:ln>
              <a:solidFill>
                <a:srgbClr val="0000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SA_LeapYearAust_SEI!$D$47:$D$179</c:f>
              <c:numCache>
                <c:formatCode>General</c:formatCode>
                <c:ptCount val="133"/>
                <c:pt idx="0">
                  <c:v>99.820035000000004</c:v>
                </c:pt>
                <c:pt idx="1">
                  <c:v>95.812628000000004</c:v>
                </c:pt>
                <c:pt idx="2">
                  <c:v>96.414107000000001</c:v>
                </c:pt>
                <c:pt idx="3">
                  <c:v>97.194192000000001</c:v>
                </c:pt>
                <c:pt idx="4">
                  <c:v>96.366133000000005</c:v>
                </c:pt>
                <c:pt idx="5">
                  <c:v>95.643804000000003</c:v>
                </c:pt>
                <c:pt idx="6">
                  <c:v>93.351110000000006</c:v>
                </c:pt>
                <c:pt idx="7">
                  <c:v>92.236204999999998</c:v>
                </c:pt>
                <c:pt idx="8">
                  <c:v>91.439766000000006</c:v>
                </c:pt>
                <c:pt idx="9">
                  <c:v>91.935041999999996</c:v>
                </c:pt>
                <c:pt idx="10">
                  <c:v>90.332445000000007</c:v>
                </c:pt>
                <c:pt idx="11">
                  <c:v>91.306337999999997</c:v>
                </c:pt>
                <c:pt idx="12">
                  <c:v>94.70138</c:v>
                </c:pt>
                <c:pt idx="13">
                  <c:v>96.181783999999993</c:v>
                </c:pt>
                <c:pt idx="14">
                  <c:v>98.443438</c:v>
                </c:pt>
                <c:pt idx="15">
                  <c:v>98.136904000000001</c:v>
                </c:pt>
                <c:pt idx="16">
                  <c:v>101.246758</c:v>
                </c:pt>
                <c:pt idx="17">
                  <c:v>94.125097999999994</c:v>
                </c:pt>
                <c:pt idx="18">
                  <c:v>93.631611000000007</c:v>
                </c:pt>
                <c:pt idx="19">
                  <c:v>92.666503000000006</c:v>
                </c:pt>
                <c:pt idx="20">
                  <c:v>92.230968000000004</c:v>
                </c:pt>
                <c:pt idx="21">
                  <c:v>91.322241000000005</c:v>
                </c:pt>
                <c:pt idx="22">
                  <c:v>92.561594999999997</c:v>
                </c:pt>
                <c:pt idx="23">
                  <c:v>97.838674999999995</c:v>
                </c:pt>
                <c:pt idx="24">
                  <c:v>99.872474999999994</c:v>
                </c:pt>
                <c:pt idx="25">
                  <c:v>102.570153</c:v>
                </c:pt>
                <c:pt idx="26">
                  <c:v>97.574175999999994</c:v>
                </c:pt>
                <c:pt idx="27">
                  <c:v>105.124717</c:v>
                </c:pt>
                <c:pt idx="28">
                  <c:v>103.82886000000001</c:v>
                </c:pt>
                <c:pt idx="29">
                  <c:v>104.28795700000001</c:v>
                </c:pt>
                <c:pt idx="30">
                  <c:v>104.372784</c:v>
                </c:pt>
                <c:pt idx="31">
                  <c:v>107.810478</c:v>
                </c:pt>
                <c:pt idx="32">
                  <c:v>104.860046</c:v>
                </c:pt>
                <c:pt idx="33">
                  <c:v>103.61646</c:v>
                </c:pt>
                <c:pt idx="34">
                  <c:v>99.744859000000005</c:v>
                </c:pt>
                <c:pt idx="35">
                  <c:v>98.654561999999999</c:v>
                </c:pt>
                <c:pt idx="36">
                  <c:v>94.467596</c:v>
                </c:pt>
                <c:pt idx="37">
                  <c:v>93.757769999999994</c:v>
                </c:pt>
                <c:pt idx="38">
                  <c:v>89.294675999999995</c:v>
                </c:pt>
                <c:pt idx="39">
                  <c:v>86.581530999999998</c:v>
                </c:pt>
                <c:pt idx="40">
                  <c:v>82.843777000000003</c:v>
                </c:pt>
                <c:pt idx="41">
                  <c:v>74.796357</c:v>
                </c:pt>
                <c:pt idx="42">
                  <c:v>74.535043000000002</c:v>
                </c:pt>
                <c:pt idx="43">
                  <c:v>69.539668000000006</c:v>
                </c:pt>
                <c:pt idx="44">
                  <c:v>64.097894999999994</c:v>
                </c:pt>
                <c:pt idx="45">
                  <c:v>55.798994</c:v>
                </c:pt>
                <c:pt idx="46">
                  <c:v>53.125673999999997</c:v>
                </c:pt>
                <c:pt idx="47">
                  <c:v>47.005031000000002</c:v>
                </c:pt>
                <c:pt idx="48">
                  <c:v>42.891550000000002</c:v>
                </c:pt>
                <c:pt idx="49">
                  <c:v>36.888590000000001</c:v>
                </c:pt>
                <c:pt idx="50">
                  <c:v>36.423459999999999</c:v>
                </c:pt>
                <c:pt idx="51">
                  <c:v>34.669428000000003</c:v>
                </c:pt>
                <c:pt idx="52">
                  <c:v>33.421962000000001</c:v>
                </c:pt>
                <c:pt idx="53">
                  <c:v>34.390101000000001</c:v>
                </c:pt>
                <c:pt idx="54">
                  <c:v>34.810476000000001</c:v>
                </c:pt>
                <c:pt idx="55">
                  <c:v>35.795577999999999</c:v>
                </c:pt>
                <c:pt idx="56">
                  <c:v>37.474035000000001</c:v>
                </c:pt>
                <c:pt idx="57">
                  <c:v>39.316566999999999</c:v>
                </c:pt>
                <c:pt idx="58">
                  <c:v>39.996693</c:v>
                </c:pt>
                <c:pt idx="59">
                  <c:v>41.018600999999997</c:v>
                </c:pt>
                <c:pt idx="60">
                  <c:v>42.195315000000001</c:v>
                </c:pt>
                <c:pt idx="61">
                  <c:v>42.426605000000002</c:v>
                </c:pt>
                <c:pt idx="62">
                  <c:v>43.565646999999998</c:v>
                </c:pt>
                <c:pt idx="63">
                  <c:v>44.436661000000001</c:v>
                </c:pt>
                <c:pt idx="64">
                  <c:v>46.134222000000001</c:v>
                </c:pt>
                <c:pt idx="65">
                  <c:v>46.889024999999997</c:v>
                </c:pt>
                <c:pt idx="66">
                  <c:v>47.377068000000001</c:v>
                </c:pt>
                <c:pt idx="67">
                  <c:v>47.604908000000002</c:v>
                </c:pt>
                <c:pt idx="68">
                  <c:v>49.178365999999997</c:v>
                </c:pt>
                <c:pt idx="69">
                  <c:v>50.349715000000003</c:v>
                </c:pt>
                <c:pt idx="70">
                  <c:v>50.409047999999999</c:v>
                </c:pt>
                <c:pt idx="71">
                  <c:v>50.080846000000001</c:v>
                </c:pt>
                <c:pt idx="72">
                  <c:v>50.084518000000003</c:v>
                </c:pt>
                <c:pt idx="73">
                  <c:v>50.771875000000001</c:v>
                </c:pt>
                <c:pt idx="74">
                  <c:v>52.961731</c:v>
                </c:pt>
                <c:pt idx="75">
                  <c:v>49.972000000000001</c:v>
                </c:pt>
                <c:pt idx="76">
                  <c:v>48.035021999999998</c:v>
                </c:pt>
                <c:pt idx="77">
                  <c:v>48.255575</c:v>
                </c:pt>
                <c:pt idx="78">
                  <c:v>47.534784999999999</c:v>
                </c:pt>
                <c:pt idx="79">
                  <c:v>46.252229</c:v>
                </c:pt>
                <c:pt idx="80">
                  <c:v>46.577713000000003</c:v>
                </c:pt>
                <c:pt idx="81">
                  <c:v>45.057841000000003</c:v>
                </c:pt>
                <c:pt idx="82">
                  <c:v>45.367556999999998</c:v>
                </c:pt>
                <c:pt idx="83">
                  <c:v>45.589168999999998</c:v>
                </c:pt>
                <c:pt idx="84">
                  <c:v>44.248815</c:v>
                </c:pt>
                <c:pt idx="85">
                  <c:v>44.823059000000001</c:v>
                </c:pt>
                <c:pt idx="86">
                  <c:v>44.696817000000003</c:v>
                </c:pt>
                <c:pt idx="87">
                  <c:v>43.867483999999997</c:v>
                </c:pt>
                <c:pt idx="88">
                  <c:v>43.064273999999997</c:v>
                </c:pt>
                <c:pt idx="89">
                  <c:v>42.072648000000001</c:v>
                </c:pt>
                <c:pt idx="90">
                  <c:v>41.968643999999998</c:v>
                </c:pt>
                <c:pt idx="91">
                  <c:v>40.388430999999997</c:v>
                </c:pt>
                <c:pt idx="92">
                  <c:v>37.244137000000002</c:v>
                </c:pt>
                <c:pt idx="93">
                  <c:v>37.012163000000001</c:v>
                </c:pt>
                <c:pt idx="94">
                  <c:v>36.049075000000002</c:v>
                </c:pt>
                <c:pt idx="95">
                  <c:v>34.967084999999997</c:v>
                </c:pt>
                <c:pt idx="96">
                  <c:v>35.180719000000003</c:v>
                </c:pt>
                <c:pt idx="97">
                  <c:v>33.709003000000003</c:v>
                </c:pt>
                <c:pt idx="98">
                  <c:v>31.928684000000001</c:v>
                </c:pt>
                <c:pt idx="99">
                  <c:v>31.938673999999999</c:v>
                </c:pt>
                <c:pt idx="100">
                  <c:v>31.280422000000002</c:v>
                </c:pt>
                <c:pt idx="101">
                  <c:v>30.442392999999999</c:v>
                </c:pt>
                <c:pt idx="102">
                  <c:v>30.295884000000001</c:v>
                </c:pt>
                <c:pt idx="103">
                  <c:v>29.794456</c:v>
                </c:pt>
                <c:pt idx="104">
                  <c:v>29.640542</c:v>
                </c:pt>
                <c:pt idx="105">
                  <c:v>30.382469</c:v>
                </c:pt>
                <c:pt idx="106">
                  <c:v>30.923055000000002</c:v>
                </c:pt>
                <c:pt idx="107">
                  <c:v>31.042874999999999</c:v>
                </c:pt>
                <c:pt idx="108">
                  <c:v>30.975057</c:v>
                </c:pt>
                <c:pt idx="109">
                  <c:v>29.841460999999999</c:v>
                </c:pt>
                <c:pt idx="110">
                  <c:v>29.219538</c:v>
                </c:pt>
                <c:pt idx="111">
                  <c:v>28.780287999999999</c:v>
                </c:pt>
                <c:pt idx="112">
                  <c:v>28.686931999999999</c:v>
                </c:pt>
                <c:pt idx="113">
                  <c:v>29.510297000000001</c:v>
                </c:pt>
                <c:pt idx="114">
                  <c:v>29.119012999999999</c:v>
                </c:pt>
                <c:pt idx="115">
                  <c:v>30.077207000000001</c:v>
                </c:pt>
                <c:pt idx="116">
                  <c:v>30.035150000000002</c:v>
                </c:pt>
                <c:pt idx="117">
                  <c:v>30.338235000000001</c:v>
                </c:pt>
                <c:pt idx="118">
                  <c:v>30.453683000000002</c:v>
                </c:pt>
                <c:pt idx="119">
                  <c:v>30.519639999999999</c:v>
                </c:pt>
                <c:pt idx="120">
                  <c:v>30.873517</c:v>
                </c:pt>
                <c:pt idx="121">
                  <c:v>30.533166000000001</c:v>
                </c:pt>
                <c:pt idx="122">
                  <c:v>31.004473999999998</c:v>
                </c:pt>
                <c:pt idx="123">
                  <c:v>31.526050000000001</c:v>
                </c:pt>
                <c:pt idx="124">
                  <c:v>32.529798999999997</c:v>
                </c:pt>
                <c:pt idx="125">
                  <c:v>33.806856000000003</c:v>
                </c:pt>
                <c:pt idx="126">
                  <c:v>32.658479</c:v>
                </c:pt>
                <c:pt idx="127">
                  <c:v>32.931772000000002</c:v>
                </c:pt>
                <c:pt idx="128">
                  <c:v>32.730182999999997</c:v>
                </c:pt>
                <c:pt idx="129">
                  <c:v>32.841737999999999</c:v>
                </c:pt>
                <c:pt idx="130">
                  <c:v>32.551077999999997</c:v>
                </c:pt>
                <c:pt idx="131">
                  <c:v>32.596417000000002</c:v>
                </c:pt>
                <c:pt idx="132">
                  <c:v>31.266483000000001</c:v>
                </c:pt>
              </c:numCache>
            </c:numRef>
          </c:val>
          <c:smooth val="0"/>
          <c:extLst>
            <c:ext xmlns:c16="http://schemas.microsoft.com/office/drawing/2014/chart" uri="{C3380CC4-5D6E-409C-BE32-E72D297353CC}">
              <c16:uniqueId val="{00000000-34DC-4BE2-B839-242BEF439C41}"/>
            </c:ext>
          </c:extLst>
        </c:ser>
        <c:ser>
          <c:idx val="1"/>
          <c:order val="1"/>
          <c:tx>
            <c:v>Non-trading day adjusted</c:v>
          </c:tx>
          <c:spPr>
            <a:ln>
              <a:solidFill>
                <a:srgbClr val="FF33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SA_LeapYearAust_SEI!$S$47:$S$179</c:f>
              <c:numCache>
                <c:formatCode>General</c:formatCode>
                <c:ptCount val="133"/>
                <c:pt idx="0">
                  <c:v>98.771883000000003</c:v>
                </c:pt>
                <c:pt idx="1">
                  <c:v>95.028351000000001</c:v>
                </c:pt>
                <c:pt idx="2">
                  <c:v>96.475700000000003</c:v>
                </c:pt>
                <c:pt idx="3">
                  <c:v>96.561597000000006</c:v>
                </c:pt>
                <c:pt idx="4">
                  <c:v>95.756974999999997</c:v>
                </c:pt>
                <c:pt idx="5">
                  <c:v>95.917704000000001</c:v>
                </c:pt>
                <c:pt idx="6">
                  <c:v>92.611431999999994</c:v>
                </c:pt>
                <c:pt idx="7">
                  <c:v>92.538219999999995</c:v>
                </c:pt>
                <c:pt idx="8">
                  <c:v>92.347757999999999</c:v>
                </c:pt>
                <c:pt idx="9">
                  <c:v>91.083371</c:v>
                </c:pt>
                <c:pt idx="10">
                  <c:v>91.122266999999994</c:v>
                </c:pt>
                <c:pt idx="11">
                  <c:v>91.400829000000002</c:v>
                </c:pt>
                <c:pt idx="12">
                  <c:v>93.656553000000002</c:v>
                </c:pt>
                <c:pt idx="13">
                  <c:v>96.787177999999997</c:v>
                </c:pt>
                <c:pt idx="14">
                  <c:v>98.315394999999995</c:v>
                </c:pt>
                <c:pt idx="15">
                  <c:v>96.698768999999999</c:v>
                </c:pt>
                <c:pt idx="16">
                  <c:v>101.72662099999999</c:v>
                </c:pt>
                <c:pt idx="17">
                  <c:v>94.352382000000006</c:v>
                </c:pt>
                <c:pt idx="18">
                  <c:v>92.730287000000004</c:v>
                </c:pt>
                <c:pt idx="19">
                  <c:v>93.089984000000001</c:v>
                </c:pt>
                <c:pt idx="20">
                  <c:v>91.858789000000002</c:v>
                </c:pt>
                <c:pt idx="21">
                  <c:v>91.728463000000005</c:v>
                </c:pt>
                <c:pt idx="22">
                  <c:v>93.343534000000005</c:v>
                </c:pt>
                <c:pt idx="23">
                  <c:v>96.806326999999996</c:v>
                </c:pt>
                <c:pt idx="24">
                  <c:v>98.745526999999996</c:v>
                </c:pt>
                <c:pt idx="25">
                  <c:v>104.20970699999999</c:v>
                </c:pt>
                <c:pt idx="26">
                  <c:v>97.597029000000006</c:v>
                </c:pt>
                <c:pt idx="27">
                  <c:v>103.377555</c:v>
                </c:pt>
                <c:pt idx="28">
                  <c:v>104.550465</c:v>
                </c:pt>
                <c:pt idx="29">
                  <c:v>103.313057</c:v>
                </c:pt>
                <c:pt idx="30">
                  <c:v>104.602982</c:v>
                </c:pt>
                <c:pt idx="31">
                  <c:v>108.39766</c:v>
                </c:pt>
                <c:pt idx="32">
                  <c:v>103.30980700000001</c:v>
                </c:pt>
                <c:pt idx="33">
                  <c:v>105.14470799999999</c:v>
                </c:pt>
                <c:pt idx="34">
                  <c:v>100.66048000000001</c:v>
                </c:pt>
                <c:pt idx="35">
                  <c:v>97.211359999999999</c:v>
                </c:pt>
                <c:pt idx="36">
                  <c:v>97.307441999999995</c:v>
                </c:pt>
                <c:pt idx="37">
                  <c:v>95.147891999999999</c:v>
                </c:pt>
                <c:pt idx="38">
                  <c:v>87.405460000000005</c:v>
                </c:pt>
                <c:pt idx="39">
                  <c:v>87.035974999999993</c:v>
                </c:pt>
                <c:pt idx="40">
                  <c:v>83.523308</c:v>
                </c:pt>
                <c:pt idx="41">
                  <c:v>73.390923999999998</c:v>
                </c:pt>
                <c:pt idx="42">
                  <c:v>75.391801999999998</c:v>
                </c:pt>
                <c:pt idx="43">
                  <c:v>69.143229000000005</c:v>
                </c:pt>
                <c:pt idx="44">
                  <c:v>63.941848</c:v>
                </c:pt>
                <c:pt idx="45">
                  <c:v>56.458731</c:v>
                </c:pt>
                <c:pt idx="46">
                  <c:v>52.440150000000003</c:v>
                </c:pt>
                <c:pt idx="47">
                  <c:v>47.445127999999997</c:v>
                </c:pt>
                <c:pt idx="48">
                  <c:v>42.419680999999997</c:v>
                </c:pt>
                <c:pt idx="49">
                  <c:v>36.988408999999997</c:v>
                </c:pt>
                <c:pt idx="50">
                  <c:v>36.121926000000002</c:v>
                </c:pt>
                <c:pt idx="51">
                  <c:v>34.907099000000002</c:v>
                </c:pt>
                <c:pt idx="52">
                  <c:v>33.349443999999998</c:v>
                </c:pt>
                <c:pt idx="53">
                  <c:v>34.177202000000001</c:v>
                </c:pt>
                <c:pt idx="54">
                  <c:v>35.120266000000001</c:v>
                </c:pt>
                <c:pt idx="55">
                  <c:v>35.241742000000002</c:v>
                </c:pt>
                <c:pt idx="56">
                  <c:v>37.743482</c:v>
                </c:pt>
                <c:pt idx="57">
                  <c:v>39.674928000000001</c:v>
                </c:pt>
                <c:pt idx="58">
                  <c:v>39.520415</c:v>
                </c:pt>
                <c:pt idx="59">
                  <c:v>41.463934999999999</c:v>
                </c:pt>
                <c:pt idx="60">
                  <c:v>41.749146000000003</c:v>
                </c:pt>
                <c:pt idx="61">
                  <c:v>41.841718</c:v>
                </c:pt>
                <c:pt idx="62">
                  <c:v>43.934328000000001</c:v>
                </c:pt>
                <c:pt idx="63">
                  <c:v>44.613359000000003</c:v>
                </c:pt>
                <c:pt idx="64">
                  <c:v>45.598467999999997</c:v>
                </c:pt>
                <c:pt idx="65">
                  <c:v>47.244467999999998</c:v>
                </c:pt>
                <c:pt idx="66">
                  <c:v>47.230029000000002</c:v>
                </c:pt>
                <c:pt idx="67">
                  <c:v>47.427950000000003</c:v>
                </c:pt>
                <c:pt idx="68">
                  <c:v>49.598070999999997</c:v>
                </c:pt>
                <c:pt idx="69">
                  <c:v>49.946463999999999</c:v>
                </c:pt>
                <c:pt idx="70">
                  <c:v>50.482152999999997</c:v>
                </c:pt>
                <c:pt idx="71">
                  <c:v>50.339998999999999</c:v>
                </c:pt>
                <c:pt idx="72">
                  <c:v>49.597737000000002</c:v>
                </c:pt>
                <c:pt idx="73">
                  <c:v>50.094768000000002</c:v>
                </c:pt>
                <c:pt idx="74">
                  <c:v>53.561872999999999</c:v>
                </c:pt>
                <c:pt idx="75">
                  <c:v>49.678522999999998</c:v>
                </c:pt>
                <c:pt idx="76">
                  <c:v>48.008738999999998</c:v>
                </c:pt>
                <c:pt idx="77">
                  <c:v>48.938561999999997</c:v>
                </c:pt>
                <c:pt idx="78">
                  <c:v>46.578946000000002</c:v>
                </c:pt>
                <c:pt idx="79">
                  <c:v>46.796146999999998</c:v>
                </c:pt>
                <c:pt idx="80">
                  <c:v>46.636291999999997</c:v>
                </c:pt>
                <c:pt idx="81">
                  <c:v>44.152909999999999</c:v>
                </c:pt>
                <c:pt idx="82">
                  <c:v>46.048842</c:v>
                </c:pt>
                <c:pt idx="83">
                  <c:v>45.346893000000001</c:v>
                </c:pt>
                <c:pt idx="84">
                  <c:v>44.952455999999998</c:v>
                </c:pt>
                <c:pt idx="85">
                  <c:v>45.363871000000003</c:v>
                </c:pt>
                <c:pt idx="86">
                  <c:v>45.067504999999997</c:v>
                </c:pt>
                <c:pt idx="87">
                  <c:v>43.107613000000001</c:v>
                </c:pt>
                <c:pt idx="88">
                  <c:v>43.75385</c:v>
                </c:pt>
                <c:pt idx="89">
                  <c:v>41.971411000000003</c:v>
                </c:pt>
                <c:pt idx="90">
                  <c:v>41.915028999999997</c:v>
                </c:pt>
                <c:pt idx="91">
                  <c:v>40.877940000000002</c:v>
                </c:pt>
                <c:pt idx="92">
                  <c:v>36.220109000000001</c:v>
                </c:pt>
                <c:pt idx="93">
                  <c:v>37.222980999999997</c:v>
                </c:pt>
                <c:pt idx="94">
                  <c:v>36.423225000000002</c:v>
                </c:pt>
                <c:pt idx="95">
                  <c:v>34.419384999999998</c:v>
                </c:pt>
                <c:pt idx="96">
                  <c:v>34.895023999999999</c:v>
                </c:pt>
                <c:pt idx="97">
                  <c:v>34.279093000000003</c:v>
                </c:pt>
                <c:pt idx="98">
                  <c:v>31.746948</c:v>
                </c:pt>
                <c:pt idx="99">
                  <c:v>31.865708999999999</c:v>
                </c:pt>
                <c:pt idx="100">
                  <c:v>31.730103</c:v>
                </c:pt>
                <c:pt idx="101">
                  <c:v>29.927223000000001</c:v>
                </c:pt>
                <c:pt idx="102">
                  <c:v>30.537182000000001</c:v>
                </c:pt>
                <c:pt idx="103">
                  <c:v>29.925829</c:v>
                </c:pt>
                <c:pt idx="104">
                  <c:v>29.026409000000001</c:v>
                </c:pt>
                <c:pt idx="105">
                  <c:v>30.519248000000001</c:v>
                </c:pt>
                <c:pt idx="106">
                  <c:v>31.013717</c:v>
                </c:pt>
                <c:pt idx="107">
                  <c:v>30.994562999999999</c:v>
                </c:pt>
                <c:pt idx="108">
                  <c:v>30.750285999999999</c:v>
                </c:pt>
                <c:pt idx="109">
                  <c:v>29.817861000000001</c:v>
                </c:pt>
                <c:pt idx="110">
                  <c:v>29.038914999999999</c:v>
                </c:pt>
                <c:pt idx="111">
                  <c:v>29.025623</c:v>
                </c:pt>
                <c:pt idx="112">
                  <c:v>28.764081999999998</c:v>
                </c:pt>
                <c:pt idx="113">
                  <c:v>29.372962000000001</c:v>
                </c:pt>
                <c:pt idx="114">
                  <c:v>29.499559999999999</c:v>
                </c:pt>
                <c:pt idx="115">
                  <c:v>29.752483999999999</c:v>
                </c:pt>
                <c:pt idx="116">
                  <c:v>29.846948000000001</c:v>
                </c:pt>
                <c:pt idx="117">
                  <c:v>30.460277000000001</c:v>
                </c:pt>
                <c:pt idx="118">
                  <c:v>30.013299</c:v>
                </c:pt>
                <c:pt idx="119">
                  <c:v>30.784756999999999</c:v>
                </c:pt>
                <c:pt idx="120">
                  <c:v>30.691192999999998</c:v>
                </c:pt>
                <c:pt idx="121">
                  <c:v>30.229922999999999</c:v>
                </c:pt>
                <c:pt idx="122">
                  <c:v>31.069490999999999</c:v>
                </c:pt>
                <c:pt idx="123">
                  <c:v>32.051326000000003</c:v>
                </c:pt>
                <c:pt idx="124">
                  <c:v>32.042045999999999</c:v>
                </c:pt>
                <c:pt idx="125">
                  <c:v>34.251959999999997</c:v>
                </c:pt>
                <c:pt idx="126">
                  <c:v>32.414698000000001</c:v>
                </c:pt>
                <c:pt idx="127">
                  <c:v>32.568655</c:v>
                </c:pt>
                <c:pt idx="128">
                  <c:v>32.930816</c:v>
                </c:pt>
                <c:pt idx="129">
                  <c:v>32.574539999999999</c:v>
                </c:pt>
                <c:pt idx="130">
                  <c:v>32.456657</c:v>
                </c:pt>
                <c:pt idx="131">
                  <c:v>33.125171999999999</c:v>
                </c:pt>
                <c:pt idx="132">
                  <c:v>31.889355999999999</c:v>
                </c:pt>
              </c:numCache>
            </c:numRef>
          </c:val>
          <c:smooth val="0"/>
          <c:extLst>
            <c:ext xmlns:c16="http://schemas.microsoft.com/office/drawing/2014/chart" uri="{C3380CC4-5D6E-409C-BE32-E72D297353CC}">
              <c16:uniqueId val="{00000001-34DC-4BE2-B839-242BEF439C41}"/>
            </c:ext>
          </c:extLst>
        </c:ser>
        <c:dLbls>
          <c:showLegendKey val="0"/>
          <c:showVal val="0"/>
          <c:showCatName val="0"/>
          <c:showSerName val="0"/>
          <c:showPercent val="0"/>
          <c:showBubbleSize val="0"/>
        </c:dLbls>
        <c:smooth val="0"/>
        <c:axId val="17398784"/>
        <c:axId val="17408768"/>
      </c:lineChart>
      <c:dateAx>
        <c:axId val="17398784"/>
        <c:scaling>
          <c:orientation val="minMax"/>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408768"/>
        <c:crosses val="autoZero"/>
        <c:auto val="1"/>
        <c:lblOffset val="100"/>
        <c:baseTimeUnit val="months"/>
      </c:dateAx>
      <c:valAx>
        <c:axId val="17408768"/>
        <c:scaling>
          <c:orientation val="minMax"/>
        </c:scaling>
        <c:delete val="0"/>
        <c:axPos val="l"/>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398784"/>
        <c:crosses val="autoZero"/>
        <c:crossBetween val="between"/>
      </c:valAx>
    </c:plotArea>
    <c:legend>
      <c:legendPos val="r"/>
      <c:layout>
        <c:manualLayout>
          <c:xMode val="edge"/>
          <c:yMode val="edge"/>
          <c:x val="0.53988979069923948"/>
          <c:y val="0.2415581044495422"/>
          <c:w val="0.37188376068376067"/>
          <c:h val="0.18486089238845144"/>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SA_LeapYearAust_SEI!$N$4:$N$18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07EC-4FCB-A55F-547FFD61EC32}"/>
            </c:ext>
          </c:extLst>
        </c:ser>
        <c:dLbls>
          <c:showLegendKey val="0"/>
          <c:showVal val="0"/>
          <c:showCatName val="0"/>
          <c:showSerName val="0"/>
          <c:showPercent val="0"/>
          <c:showBubbleSize val="0"/>
        </c:dLbls>
        <c:gapWidth val="150"/>
        <c:axId val="18172160"/>
        <c:axId val="18170624"/>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SA_LeapYearAust_SEI!$M$4:$M$18</c:f>
              <c:numCache>
                <c:formatCode>General</c:formatCode>
                <c:ptCount val="15"/>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7EC-4FCB-A55F-547FFD61EC32}"/>
            </c:ext>
          </c:extLst>
        </c:ser>
        <c:dLbls>
          <c:showLegendKey val="0"/>
          <c:showVal val="0"/>
          <c:showCatName val="0"/>
          <c:showSerName val="0"/>
          <c:showPercent val="0"/>
          <c:showBubbleSize val="0"/>
        </c:dLbls>
        <c:marker val="1"/>
        <c:smooth val="0"/>
        <c:axId val="18167296"/>
        <c:axId val="18168832"/>
      </c:lineChart>
      <c:lineChart>
        <c:grouping val="standard"/>
        <c:varyColors val="0"/>
        <c:ser>
          <c:idx val="2"/>
          <c:order val="2"/>
          <c:spPr>
            <a:ln w="34925">
              <a:solidFill>
                <a:schemeClr val="bg1">
                  <a:lumMod val="75000"/>
                </a:schemeClr>
              </a:solidFill>
            </a:ln>
          </c:spPr>
          <c:marker>
            <c:symbol val="none"/>
          </c:marker>
          <c:val>
            <c:numRef>
              <c:f>SA_LeapYearAust_SEI!$O$4:$O$18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07EC-4FCB-A55F-547FFD61EC32}"/>
            </c:ext>
          </c:extLst>
        </c:ser>
        <c:dLbls>
          <c:showLegendKey val="0"/>
          <c:showVal val="0"/>
          <c:showCatName val="0"/>
          <c:showSerName val="0"/>
          <c:showPercent val="0"/>
          <c:showBubbleSize val="0"/>
        </c:dLbls>
        <c:marker val="1"/>
        <c:smooth val="0"/>
        <c:axId val="18172160"/>
        <c:axId val="18170624"/>
      </c:lineChart>
      <c:catAx>
        <c:axId val="181672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8832"/>
        <c:crosses val="autoZero"/>
        <c:auto val="0"/>
        <c:lblAlgn val="ctr"/>
        <c:lblOffset val="100"/>
        <c:tickLblSkip val="2"/>
        <c:noMultiLvlLbl val="0"/>
      </c:catAx>
      <c:valAx>
        <c:axId val="18168832"/>
        <c:scaling>
          <c:orientation val="minMax"/>
          <c:max val="0.95000000000000007"/>
          <c:min val="0.75000000000000011"/>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7296"/>
        <c:crosses val="autoZero"/>
        <c:crossBetween val="between"/>
        <c:majorUnit val="5.000000000000001E-2"/>
      </c:valAx>
      <c:valAx>
        <c:axId val="1817062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72160"/>
        <c:crosses val="max"/>
        <c:crossBetween val="between"/>
      </c:valAx>
      <c:dateAx>
        <c:axId val="18172160"/>
        <c:scaling>
          <c:orientation val="minMax"/>
        </c:scaling>
        <c:delete val="1"/>
        <c:axPos val="b"/>
        <c:numFmt formatCode="mmm\-yy" sourceLinked="1"/>
        <c:majorTickMark val="out"/>
        <c:minorTickMark val="none"/>
        <c:tickLblPos val="nextTo"/>
        <c:crossAx val="1817062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'New Job Ads for Commentary'!#REF!</c:f>
              <c:numCache>
                <c:formatCode>General</c:formatCode>
                <c:ptCount val="1"/>
                <c:pt idx="0">
                  <c:v>1</c:v>
                </c:pt>
              </c:numCache>
            </c:numRef>
          </c:val>
          <c:extLst>
            <c:ext xmlns:c16="http://schemas.microsoft.com/office/drawing/2014/chart" uri="{C3380CC4-5D6E-409C-BE32-E72D297353CC}">
              <c16:uniqueId val="{00000000-9105-4EDE-BD56-5704F261CBE0}"/>
            </c:ext>
          </c:extLst>
        </c:ser>
        <c:dLbls>
          <c:showLegendKey val="0"/>
          <c:showVal val="0"/>
          <c:showCatName val="0"/>
          <c:showSerName val="0"/>
          <c:showPercent val="0"/>
          <c:showBubbleSize val="0"/>
        </c:dLbls>
        <c:gapWidth val="150"/>
        <c:axId val="13924608"/>
        <c:axId val="13923072"/>
      </c:barChart>
      <c:lineChart>
        <c:grouping val="standard"/>
        <c:varyColors val="0"/>
        <c:ser>
          <c:idx val="3"/>
          <c:order val="1"/>
          <c:spPr>
            <a:ln w="38100">
              <a:solidFill>
                <a:srgbClr val="FF33CC"/>
              </a:solidFill>
            </a:ln>
          </c:spPr>
          <c:marker>
            <c:symbol val="none"/>
          </c:marker>
          <c:val>
            <c:numRef>
              <c:f>'New Job Ads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05-4EDE-BD56-5704F261CBE0}"/>
            </c:ext>
          </c:extLst>
        </c:ser>
        <c:dLbls>
          <c:showLegendKey val="0"/>
          <c:showVal val="0"/>
          <c:showCatName val="0"/>
          <c:showSerName val="0"/>
          <c:showPercent val="0"/>
          <c:showBubbleSize val="0"/>
        </c:dLbls>
        <c:marker val="1"/>
        <c:smooth val="0"/>
        <c:axId val="13911552"/>
        <c:axId val="13913088"/>
      </c:lineChart>
      <c:catAx>
        <c:axId val="13911552"/>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3088"/>
        <c:crossesAt val="-80"/>
        <c:auto val="1"/>
        <c:lblAlgn val="ctr"/>
        <c:lblOffset val="100"/>
        <c:tickLblSkip val="1"/>
        <c:noMultiLvlLbl val="1"/>
      </c:catAx>
      <c:valAx>
        <c:axId val="13913088"/>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1552"/>
        <c:crosses val="autoZero"/>
        <c:crossBetween val="between"/>
        <c:majorUnit val="2"/>
      </c:valAx>
      <c:valAx>
        <c:axId val="13923072"/>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24608"/>
        <c:crosses val="max"/>
        <c:crossBetween val="between"/>
        <c:majorUnit val="2"/>
      </c:valAx>
      <c:catAx>
        <c:axId val="13924608"/>
        <c:scaling>
          <c:orientation val="minMax"/>
        </c:scaling>
        <c:delete val="1"/>
        <c:axPos val="b"/>
        <c:majorTickMark val="out"/>
        <c:minorTickMark val="none"/>
        <c:tickLblPos val="nextTo"/>
        <c:crossAx val="13923072"/>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'CAI for Commentary'!#REF!</c:f>
              <c:numCache>
                <c:formatCode>General</c:formatCode>
                <c:ptCount val="1"/>
                <c:pt idx="0">
                  <c:v>1</c:v>
                </c:pt>
              </c:numCache>
            </c:numRef>
          </c:val>
          <c:extLst>
            <c:ext xmlns:c16="http://schemas.microsoft.com/office/drawing/2014/chart" uri="{C3380CC4-5D6E-409C-BE32-E72D297353CC}">
              <c16:uniqueId val="{00000000-C5A0-45B4-8A61-EC38DBF4B1B4}"/>
            </c:ext>
          </c:extLst>
        </c:ser>
        <c:dLbls>
          <c:showLegendKey val="0"/>
          <c:showVal val="0"/>
          <c:showCatName val="0"/>
          <c:showSerName val="0"/>
          <c:showPercent val="0"/>
          <c:showBubbleSize val="0"/>
        </c:dLbls>
        <c:gapWidth val="150"/>
        <c:axId val="13709696"/>
        <c:axId val="13703808"/>
      </c:barChart>
      <c:lineChart>
        <c:grouping val="standard"/>
        <c:varyColors val="0"/>
        <c:ser>
          <c:idx val="3"/>
          <c:order val="1"/>
          <c:spPr>
            <a:ln w="38100">
              <a:solidFill>
                <a:srgbClr val="FF33CC"/>
              </a:solidFill>
            </a:ln>
          </c:spPr>
          <c:marker>
            <c:symbol val="none"/>
          </c:marker>
          <c:val>
            <c:numRef>
              <c:f>'CAI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5A0-45B4-8A61-EC38DBF4B1B4}"/>
            </c:ext>
          </c:extLst>
        </c:ser>
        <c:dLbls>
          <c:showLegendKey val="0"/>
          <c:showVal val="0"/>
          <c:showCatName val="0"/>
          <c:showSerName val="0"/>
          <c:showPercent val="0"/>
          <c:showBubbleSize val="0"/>
        </c:dLbls>
        <c:marker val="1"/>
        <c:smooth val="0"/>
        <c:axId val="13700480"/>
        <c:axId val="13702272"/>
      </c:lineChart>
      <c:catAx>
        <c:axId val="13700480"/>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2272"/>
        <c:crossesAt val="-80"/>
        <c:auto val="1"/>
        <c:lblAlgn val="ctr"/>
        <c:lblOffset val="100"/>
        <c:tickLblSkip val="1"/>
        <c:noMultiLvlLbl val="1"/>
      </c:catAx>
      <c:valAx>
        <c:axId val="13702272"/>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0480"/>
        <c:crosses val="autoZero"/>
        <c:crossBetween val="between"/>
        <c:majorUnit val="2"/>
      </c:valAx>
      <c:valAx>
        <c:axId val="13703808"/>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9696"/>
        <c:crosses val="max"/>
        <c:crossBetween val="between"/>
        <c:majorUnit val="2"/>
      </c:valAx>
      <c:catAx>
        <c:axId val="13709696"/>
        <c:scaling>
          <c:orientation val="minMax"/>
        </c:scaling>
        <c:delete val="1"/>
        <c:axPos val="b"/>
        <c:majorTickMark val="out"/>
        <c:minorTickMark val="none"/>
        <c:tickLblPos val="nextTo"/>
        <c:crossAx val="13703808"/>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63075411051904E-2"/>
          <c:y val="0.14506768133067974"/>
          <c:w val="0.8980257908291932"/>
          <c:h val="0.69092720747879854"/>
        </c:manualLayout>
      </c:layout>
      <c:lineChart>
        <c:grouping val="standard"/>
        <c:varyColors val="0"/>
        <c:ser>
          <c:idx val="0"/>
          <c:order val="0"/>
          <c:tx>
            <c:v>Australia - total SEASABS</c:v>
          </c:tx>
          <c:spPr>
            <a:ln w="31750">
              <a:solidFill>
                <a:srgbClr val="0000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B4-49C0-8ECD-8BEEC2B56A66}"/>
            </c:ext>
          </c:extLst>
        </c:ser>
        <c:ser>
          <c:idx val="1"/>
          <c:order val="1"/>
          <c:tx>
            <c:v>Australia - state total added</c:v>
          </c:tx>
          <c:spPr>
            <a:ln>
              <a:solidFill>
                <a:srgbClr val="FF33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B4-49C0-8ECD-8BEEC2B56A66}"/>
            </c:ext>
          </c:extLst>
        </c:ser>
        <c:dLbls>
          <c:showLegendKey val="0"/>
          <c:showVal val="0"/>
          <c:showCatName val="0"/>
          <c:showSerName val="0"/>
          <c:showPercent val="0"/>
          <c:showBubbleSize val="0"/>
        </c:dLbls>
        <c:smooth val="0"/>
        <c:axId val="14332288"/>
        <c:axId val="14333824"/>
      </c:lineChart>
      <c:catAx>
        <c:axId val="14332288"/>
        <c:scaling>
          <c:orientation val="minMax"/>
          <c:min val="40909"/>
        </c:scaling>
        <c:delete val="0"/>
        <c:axPos val="b"/>
        <c:numFmt formatCode="mmm\-yy"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3824"/>
        <c:crosses val="autoZero"/>
        <c:auto val="1"/>
        <c:lblAlgn val="ctr"/>
        <c:lblOffset val="100"/>
        <c:noMultiLvlLbl val="1"/>
      </c:catAx>
      <c:valAx>
        <c:axId val="14333824"/>
        <c:scaling>
          <c:orientation val="minMax"/>
          <c:max val="160000"/>
          <c:min val="100000"/>
        </c:scaling>
        <c:delete val="0"/>
        <c:axPos val="l"/>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2288"/>
        <c:crosses val="autoZero"/>
        <c:crossBetween val="between"/>
        <c:dispUnits>
          <c:builtInUnit val="thousands"/>
        </c:dispUnits>
      </c:valAx>
    </c:plotArea>
    <c:legend>
      <c:legendPos val="r"/>
      <c:layout>
        <c:manualLayout>
          <c:xMode val="edge"/>
          <c:yMode val="edge"/>
          <c:x val="0.55033869120468226"/>
          <c:y val="0.53338110074884426"/>
          <c:w val="0.41999129853025224"/>
          <c:h val="0.14153070182101851"/>
        </c:manualLayout>
      </c:layout>
      <c:overlay val="0"/>
      <c:txPr>
        <a:bodyPr/>
        <a:lstStyle/>
        <a:p>
          <a:pPr>
            <a:defRPr sz="2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SA_LeapYearAust!$Y$3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SA_LeapYearAust!$Y$4:$Y$18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C4B-44A4-B233-4823EBB964B3}"/>
            </c:ext>
          </c:extLst>
        </c:ser>
        <c:dLbls>
          <c:showLegendKey val="0"/>
          <c:showVal val="0"/>
          <c:showCatName val="0"/>
          <c:showSerName val="0"/>
          <c:showPercent val="0"/>
          <c:showBubbleSize val="0"/>
        </c:dLbls>
        <c:gapWidth val="150"/>
        <c:axId val="13973376"/>
        <c:axId val="13971840"/>
      </c:barChart>
      <c:lineChart>
        <c:grouping val="standard"/>
        <c:varyColors val="0"/>
        <c:ser>
          <c:idx val="0"/>
          <c:order val="0"/>
          <c:tx>
            <c:strRef>
              <c:f>SA_LeapYearAust!$X$3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SA_LeapYearAust!$X$4:$X$18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3C4B-44A4-B233-4823EBB964B3}"/>
            </c:ext>
          </c:extLst>
        </c:ser>
        <c:dLbls>
          <c:showLegendKey val="0"/>
          <c:showVal val="0"/>
          <c:showCatName val="0"/>
          <c:showSerName val="0"/>
          <c:showPercent val="0"/>
          <c:showBubbleSize val="0"/>
        </c:dLbls>
        <c:marker val="1"/>
        <c:smooth val="0"/>
        <c:axId val="13968512"/>
        <c:axId val="13970048"/>
      </c:lineChart>
      <c:lineChart>
        <c:grouping val="standard"/>
        <c:varyColors val="0"/>
        <c:ser>
          <c:idx val="2"/>
          <c:order val="2"/>
          <c:spPr>
            <a:ln w="34925">
              <a:solidFill>
                <a:schemeClr val="bg1">
                  <a:lumMod val="75000"/>
                </a:schemeClr>
              </a:solidFill>
            </a:ln>
          </c:spPr>
          <c:marker>
            <c:symbol val="none"/>
          </c:marker>
          <c:val>
            <c:numRef>
              <c:f>SA_LeapYearAust!$Z$4:$Z$18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3C4B-44A4-B233-4823EBB964B3}"/>
            </c:ext>
          </c:extLst>
        </c:ser>
        <c:dLbls>
          <c:showLegendKey val="0"/>
          <c:showVal val="0"/>
          <c:showCatName val="0"/>
          <c:showSerName val="0"/>
          <c:showPercent val="0"/>
          <c:showBubbleSize val="0"/>
        </c:dLbls>
        <c:marker val="1"/>
        <c:smooth val="0"/>
        <c:axId val="13973376"/>
        <c:axId val="13971840"/>
      </c:lineChart>
      <c:catAx>
        <c:axId val="1396851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0048"/>
        <c:crosses val="autoZero"/>
        <c:auto val="0"/>
        <c:lblAlgn val="ctr"/>
        <c:lblOffset val="100"/>
        <c:tickLblSkip val="2"/>
        <c:noMultiLvlLbl val="0"/>
      </c:catAx>
      <c:valAx>
        <c:axId val="1397004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68512"/>
        <c:crosses val="autoZero"/>
        <c:crossBetween val="between"/>
        <c:majorUnit val="5.000000000000001E-2"/>
      </c:valAx>
      <c:valAx>
        <c:axId val="13971840"/>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3376"/>
        <c:crosses val="max"/>
        <c:crossBetween val="between"/>
      </c:valAx>
      <c:dateAx>
        <c:axId val="13973376"/>
        <c:scaling>
          <c:orientation val="minMax"/>
        </c:scaling>
        <c:delete val="1"/>
        <c:axPos val="b"/>
        <c:numFmt formatCode="mmm\-yy" sourceLinked="1"/>
        <c:majorTickMark val="out"/>
        <c:minorTickMark val="none"/>
        <c:tickLblPos val="nextTo"/>
        <c:crossAx val="13971840"/>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SA_LeapYearAust!$AJ$4:$AJ$18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121E-4FA2-96C3-43FB9CD58446}"/>
            </c:ext>
          </c:extLst>
        </c:ser>
        <c:dLbls>
          <c:showLegendKey val="0"/>
          <c:showVal val="0"/>
          <c:showCatName val="0"/>
          <c:showSerName val="0"/>
          <c:showPercent val="0"/>
          <c:showBubbleSize val="0"/>
        </c:dLbls>
        <c:gapWidth val="150"/>
        <c:axId val="16513280"/>
        <c:axId val="16511744"/>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SA_LeapYearAust!$AI$4:$AI$18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121E-4FA2-96C3-43FB9CD58446}"/>
            </c:ext>
          </c:extLst>
        </c:ser>
        <c:dLbls>
          <c:showLegendKey val="0"/>
          <c:showVal val="0"/>
          <c:showCatName val="0"/>
          <c:showSerName val="0"/>
          <c:showPercent val="0"/>
          <c:showBubbleSize val="0"/>
        </c:dLbls>
        <c:marker val="1"/>
        <c:smooth val="0"/>
        <c:axId val="16504320"/>
        <c:axId val="16505856"/>
      </c:lineChart>
      <c:lineChart>
        <c:grouping val="standard"/>
        <c:varyColors val="0"/>
        <c:ser>
          <c:idx val="2"/>
          <c:order val="2"/>
          <c:spPr>
            <a:ln w="34925">
              <a:solidFill>
                <a:schemeClr val="bg1">
                  <a:lumMod val="75000"/>
                </a:schemeClr>
              </a:solidFill>
            </a:ln>
          </c:spPr>
          <c:marker>
            <c:symbol val="none"/>
          </c:marker>
          <c:val>
            <c:numRef>
              <c:f>SA_LeapYearAust!$AK$4:$AK$18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121E-4FA2-96C3-43FB9CD58446}"/>
            </c:ext>
          </c:extLst>
        </c:ser>
        <c:dLbls>
          <c:showLegendKey val="0"/>
          <c:showVal val="0"/>
          <c:showCatName val="0"/>
          <c:showSerName val="0"/>
          <c:showPercent val="0"/>
          <c:showBubbleSize val="0"/>
        </c:dLbls>
        <c:marker val="1"/>
        <c:smooth val="0"/>
        <c:axId val="16513280"/>
        <c:axId val="16511744"/>
      </c:lineChart>
      <c:catAx>
        <c:axId val="16504320"/>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5856"/>
        <c:crosses val="autoZero"/>
        <c:auto val="0"/>
        <c:lblAlgn val="ctr"/>
        <c:lblOffset val="100"/>
        <c:tickLblSkip val="2"/>
        <c:noMultiLvlLbl val="0"/>
      </c:catAx>
      <c:valAx>
        <c:axId val="16505856"/>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4320"/>
        <c:crosses val="autoZero"/>
        <c:crossBetween val="between"/>
        <c:majorUnit val="5.000000000000001E-2"/>
      </c:valAx>
      <c:valAx>
        <c:axId val="1651174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13280"/>
        <c:crosses val="max"/>
        <c:crossBetween val="between"/>
      </c:valAx>
      <c:dateAx>
        <c:axId val="16513280"/>
        <c:scaling>
          <c:orientation val="minMax"/>
        </c:scaling>
        <c:delete val="1"/>
        <c:axPos val="b"/>
        <c:numFmt formatCode="mmm\-yy" sourceLinked="1"/>
        <c:majorTickMark val="out"/>
        <c:minorTickMark val="none"/>
        <c:tickLblPos val="nextTo"/>
        <c:crossAx val="1651174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SA_LeapYearAust!$AU$4:$AU$18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7C0B-40B4-9354-EEDC1FF8C1EA}"/>
            </c:ext>
          </c:extLst>
        </c:ser>
        <c:dLbls>
          <c:showLegendKey val="0"/>
          <c:showVal val="0"/>
          <c:showCatName val="0"/>
          <c:showSerName val="0"/>
          <c:showPercent val="0"/>
          <c:showBubbleSize val="0"/>
        </c:dLbls>
        <c:gapWidth val="150"/>
        <c:axId val="16591488"/>
        <c:axId val="16589952"/>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SA_LeapYearAust!$AT$4:$AT$18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C0B-40B4-9354-EEDC1FF8C1EA}"/>
            </c:ext>
          </c:extLst>
        </c:ser>
        <c:dLbls>
          <c:showLegendKey val="0"/>
          <c:showVal val="0"/>
          <c:showCatName val="0"/>
          <c:showSerName val="0"/>
          <c:showPercent val="0"/>
          <c:showBubbleSize val="0"/>
        </c:dLbls>
        <c:marker val="1"/>
        <c:smooth val="0"/>
        <c:axId val="16578432"/>
        <c:axId val="16579968"/>
      </c:lineChart>
      <c:lineChart>
        <c:grouping val="standard"/>
        <c:varyColors val="0"/>
        <c:ser>
          <c:idx val="2"/>
          <c:order val="2"/>
          <c:spPr>
            <a:ln w="34925">
              <a:solidFill>
                <a:schemeClr val="bg1">
                  <a:lumMod val="75000"/>
                </a:schemeClr>
              </a:solidFill>
            </a:ln>
          </c:spPr>
          <c:marker>
            <c:symbol val="none"/>
          </c:marker>
          <c:val>
            <c:numRef>
              <c:f>SA_LeapYearAust!$AV$4:$AV$18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7C0B-40B4-9354-EEDC1FF8C1EA}"/>
            </c:ext>
          </c:extLst>
        </c:ser>
        <c:dLbls>
          <c:showLegendKey val="0"/>
          <c:showVal val="0"/>
          <c:showCatName val="0"/>
          <c:showSerName val="0"/>
          <c:showPercent val="0"/>
          <c:showBubbleSize val="0"/>
        </c:dLbls>
        <c:marker val="1"/>
        <c:smooth val="0"/>
        <c:axId val="16591488"/>
        <c:axId val="16589952"/>
      </c:lineChart>
      <c:catAx>
        <c:axId val="1657843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9968"/>
        <c:crosses val="autoZero"/>
        <c:auto val="0"/>
        <c:lblAlgn val="ctr"/>
        <c:lblOffset val="100"/>
        <c:tickLblSkip val="2"/>
        <c:noMultiLvlLbl val="0"/>
      </c:catAx>
      <c:valAx>
        <c:axId val="1657996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8432"/>
        <c:crosses val="autoZero"/>
        <c:crossBetween val="between"/>
        <c:majorUnit val="5.000000000000001E-2"/>
      </c:valAx>
      <c:valAx>
        <c:axId val="16589952"/>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91488"/>
        <c:crosses val="max"/>
        <c:crossBetween val="between"/>
      </c:valAx>
      <c:dateAx>
        <c:axId val="16591488"/>
        <c:scaling>
          <c:orientation val="minMax"/>
        </c:scaling>
        <c:delete val="1"/>
        <c:axPos val="b"/>
        <c:numFmt formatCode="mmm\-yy" sourceLinked="1"/>
        <c:majorTickMark val="out"/>
        <c:minorTickMark val="none"/>
        <c:tickLblPos val="nextTo"/>
        <c:crossAx val="16589952"/>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SA_LeapYearAust!$N$4:$N$18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AFED-4DA0-B653-1FDAA515EDD2}"/>
            </c:ext>
          </c:extLst>
        </c:ser>
        <c:dLbls>
          <c:showLegendKey val="0"/>
          <c:showVal val="0"/>
          <c:showCatName val="0"/>
          <c:showSerName val="0"/>
          <c:showPercent val="0"/>
          <c:showBubbleSize val="0"/>
        </c:dLbls>
        <c:gapWidth val="150"/>
        <c:axId val="16714752"/>
        <c:axId val="16713216"/>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SA_LeapYearAust!$M$4:$M$18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AFED-4DA0-B653-1FDAA515EDD2}"/>
            </c:ext>
          </c:extLst>
        </c:ser>
        <c:dLbls>
          <c:showLegendKey val="0"/>
          <c:showVal val="0"/>
          <c:showCatName val="0"/>
          <c:showSerName val="0"/>
          <c:showPercent val="0"/>
          <c:showBubbleSize val="0"/>
        </c:dLbls>
        <c:marker val="1"/>
        <c:smooth val="0"/>
        <c:axId val="16701696"/>
        <c:axId val="16711680"/>
      </c:lineChart>
      <c:lineChart>
        <c:grouping val="standard"/>
        <c:varyColors val="0"/>
        <c:ser>
          <c:idx val="2"/>
          <c:order val="2"/>
          <c:spPr>
            <a:ln w="34925">
              <a:solidFill>
                <a:schemeClr val="bg1">
                  <a:lumMod val="75000"/>
                </a:schemeClr>
              </a:solidFill>
            </a:ln>
          </c:spPr>
          <c:marker>
            <c:symbol val="none"/>
          </c:marker>
          <c:val>
            <c:numRef>
              <c:f>SA_LeapYearAust!$O$4:$O$18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AFED-4DA0-B653-1FDAA515EDD2}"/>
            </c:ext>
          </c:extLst>
        </c:ser>
        <c:dLbls>
          <c:showLegendKey val="0"/>
          <c:showVal val="0"/>
          <c:showCatName val="0"/>
          <c:showSerName val="0"/>
          <c:showPercent val="0"/>
          <c:showBubbleSize val="0"/>
        </c:dLbls>
        <c:marker val="1"/>
        <c:smooth val="0"/>
        <c:axId val="16714752"/>
        <c:axId val="16713216"/>
      </c:lineChart>
      <c:catAx>
        <c:axId val="167016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1680"/>
        <c:crosses val="autoZero"/>
        <c:auto val="0"/>
        <c:lblAlgn val="ctr"/>
        <c:lblOffset val="100"/>
        <c:tickLblSkip val="2"/>
        <c:noMultiLvlLbl val="0"/>
      </c:catAx>
      <c:valAx>
        <c:axId val="16711680"/>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01696"/>
        <c:crosses val="autoZero"/>
        <c:crossBetween val="between"/>
        <c:majorUnit val="5.000000000000001E-2"/>
      </c:valAx>
      <c:valAx>
        <c:axId val="16713216"/>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4752"/>
        <c:crosses val="max"/>
        <c:crossBetween val="between"/>
      </c:valAx>
      <c:dateAx>
        <c:axId val="16714752"/>
        <c:scaling>
          <c:orientation val="minMax"/>
        </c:scaling>
        <c:delete val="1"/>
        <c:axPos val="b"/>
        <c:numFmt formatCode="mmm\-yy" sourceLinked="1"/>
        <c:majorTickMark val="out"/>
        <c:minorTickMark val="none"/>
        <c:tickLblPos val="nextTo"/>
        <c:crossAx val="16713216"/>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801938219262"/>
          <c:y val="0.13039899146464959"/>
          <c:w val="0.82546281714785652"/>
          <c:h val="0.7506793146919627"/>
        </c:manualLayout>
      </c:layout>
      <c:barChart>
        <c:barDir val="col"/>
        <c:grouping val="clustered"/>
        <c:varyColors val="0"/>
        <c:ser>
          <c:idx val="0"/>
          <c:order val="0"/>
          <c:tx>
            <c:strRef>
              <c:f>SA_LeapYearAust!$C$197</c:f>
              <c:strCache>
                <c:ptCount val="1"/>
                <c:pt idx="0">
                  <c:v>Jan</c:v>
                </c:pt>
              </c:strCache>
            </c:strRef>
          </c:tx>
          <c:spPr>
            <a:solidFill>
              <a:schemeClr val="bg1">
                <a:lumMod val="85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SA_LeapYearAust!$C$199:$C$213</c:f>
              <c:numCache>
                <c:formatCode>General</c:formatCode>
                <c:ptCount val="15"/>
                <c:pt idx="0">
                  <c:v>29735.42</c:v>
                </c:pt>
                <c:pt idx="1">
                  <c:v>40162.47</c:v>
                </c:pt>
                <c:pt idx="2">
                  <c:v>46561.97</c:v>
                </c:pt>
                <c:pt idx="3">
                  <c:v>71420.929999999993</c:v>
                </c:pt>
                <c:pt idx="4">
                  <c:v>100703.8</c:v>
                </c:pt>
                <c:pt idx="5">
                  <c:v>128208.9</c:v>
                </c:pt>
                <c:pt idx="6">
                  <c:v>179103.9</c:v>
                </c:pt>
                <c:pt idx="7">
                  <c:v>113869.5</c:v>
                </c:pt>
                <c:pt idx="8">
                  <c:v>110536.6</c:v>
                </c:pt>
                <c:pt idx="9">
                  <c:v>138870.39999999999</c:v>
                </c:pt>
                <c:pt idx="10">
                  <c:v>146060.20000000001</c:v>
                </c:pt>
                <c:pt idx="11">
                  <c:v>127125</c:v>
                </c:pt>
                <c:pt idx="12">
                  <c:v>127191</c:v>
                </c:pt>
                <c:pt idx="13">
                  <c:v>136031</c:v>
                </c:pt>
                <c:pt idx="14">
                  <c:v>139396</c:v>
                </c:pt>
              </c:numCache>
            </c:numRef>
          </c:val>
          <c:extLst>
            <c:ext xmlns:c16="http://schemas.microsoft.com/office/drawing/2014/chart" uri="{C3380CC4-5D6E-409C-BE32-E72D297353CC}">
              <c16:uniqueId val="{00000000-9495-414B-A674-9DB5F2B27278}"/>
            </c:ext>
          </c:extLst>
        </c:ser>
        <c:ser>
          <c:idx val="1"/>
          <c:order val="1"/>
          <c:tx>
            <c:strRef>
              <c:f>SA_LeapYearAust!$D$197</c:f>
              <c:strCache>
                <c:ptCount val="1"/>
                <c:pt idx="0">
                  <c:v>Feb</c:v>
                </c:pt>
              </c:strCache>
            </c:strRef>
          </c:tx>
          <c:spPr>
            <a:solidFill>
              <a:srgbClr val="FF0000"/>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SA_LeapYearAust!$D$199:$D$213</c:f>
              <c:numCache>
                <c:formatCode>General</c:formatCode>
                <c:ptCount val="15"/>
                <c:pt idx="0">
                  <c:v>34005.360000000001</c:v>
                </c:pt>
                <c:pt idx="1">
                  <c:v>40447.660000000003</c:v>
                </c:pt>
                <c:pt idx="2">
                  <c:v>51729.98</c:v>
                </c:pt>
                <c:pt idx="3">
                  <c:v>77102.11</c:v>
                </c:pt>
                <c:pt idx="4">
                  <c:v>108396.7</c:v>
                </c:pt>
                <c:pt idx="5">
                  <c:v>143431.20000000001</c:v>
                </c:pt>
                <c:pt idx="6">
                  <c:v>189406.8</c:v>
                </c:pt>
                <c:pt idx="7">
                  <c:v>106929.4</c:v>
                </c:pt>
                <c:pt idx="8">
                  <c:v>121647.8</c:v>
                </c:pt>
                <c:pt idx="9">
                  <c:v>151748.79999999999</c:v>
                </c:pt>
                <c:pt idx="10">
                  <c:v>154632.29999999999</c:v>
                </c:pt>
                <c:pt idx="11">
                  <c:v>124195</c:v>
                </c:pt>
                <c:pt idx="12">
                  <c:v>125388</c:v>
                </c:pt>
                <c:pt idx="13">
                  <c:v>134337</c:v>
                </c:pt>
                <c:pt idx="14">
                  <c:v>148814</c:v>
                </c:pt>
              </c:numCache>
            </c:numRef>
          </c:val>
          <c:extLst>
            <c:ext xmlns:c16="http://schemas.microsoft.com/office/drawing/2014/chart" uri="{C3380CC4-5D6E-409C-BE32-E72D297353CC}">
              <c16:uniqueId val="{00000001-9495-414B-A674-9DB5F2B27278}"/>
            </c:ext>
          </c:extLst>
        </c:ser>
        <c:ser>
          <c:idx val="2"/>
          <c:order val="2"/>
          <c:tx>
            <c:strRef>
              <c:f>SA_LeapYearAust!$E$197</c:f>
              <c:strCache>
                <c:ptCount val="1"/>
                <c:pt idx="0">
                  <c:v>March</c:v>
                </c:pt>
              </c:strCache>
            </c:strRef>
          </c:tx>
          <c:spPr>
            <a:solidFill>
              <a:schemeClr val="bg1">
                <a:lumMod val="50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SA_LeapYearAust!$E$199:$E$213</c:f>
              <c:numCache>
                <c:formatCode>General</c:formatCode>
                <c:ptCount val="15"/>
                <c:pt idx="0">
                  <c:v>34364.81</c:v>
                </c:pt>
                <c:pt idx="1">
                  <c:v>41945.42</c:v>
                </c:pt>
                <c:pt idx="2">
                  <c:v>64600.67</c:v>
                </c:pt>
                <c:pt idx="3">
                  <c:v>79051.23</c:v>
                </c:pt>
                <c:pt idx="4">
                  <c:v>123284.7</c:v>
                </c:pt>
                <c:pt idx="5">
                  <c:v>159561.70000000001</c:v>
                </c:pt>
                <c:pt idx="6">
                  <c:v>175650.8</c:v>
                </c:pt>
                <c:pt idx="7">
                  <c:v>105317.3</c:v>
                </c:pt>
                <c:pt idx="8">
                  <c:v>135494.5</c:v>
                </c:pt>
                <c:pt idx="9">
                  <c:v>168159</c:v>
                </c:pt>
                <c:pt idx="10">
                  <c:v>158708.1</c:v>
                </c:pt>
                <c:pt idx="11">
                  <c:v>121540</c:v>
                </c:pt>
                <c:pt idx="12">
                  <c:v>129806</c:v>
                </c:pt>
                <c:pt idx="13">
                  <c:v>143758</c:v>
                </c:pt>
              </c:numCache>
            </c:numRef>
          </c:val>
          <c:extLst>
            <c:ext xmlns:c16="http://schemas.microsoft.com/office/drawing/2014/chart" uri="{C3380CC4-5D6E-409C-BE32-E72D297353CC}">
              <c16:uniqueId val="{00000002-9495-414B-A674-9DB5F2B27278}"/>
            </c:ext>
          </c:extLst>
        </c:ser>
        <c:dLbls>
          <c:showLegendKey val="0"/>
          <c:showVal val="0"/>
          <c:showCatName val="0"/>
          <c:showSerName val="0"/>
          <c:showPercent val="0"/>
          <c:showBubbleSize val="0"/>
        </c:dLbls>
        <c:gapWidth val="150"/>
        <c:axId val="16774656"/>
        <c:axId val="16776192"/>
      </c:barChart>
      <c:catAx>
        <c:axId val="16774656"/>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776192"/>
        <c:crosses val="autoZero"/>
        <c:auto val="1"/>
        <c:lblAlgn val="ctr"/>
        <c:lblOffset val="100"/>
        <c:noMultiLvlLbl val="0"/>
      </c:catAx>
      <c:valAx>
        <c:axId val="16776192"/>
        <c:scaling>
          <c:orientation val="minMax"/>
        </c:scaling>
        <c:delete val="0"/>
        <c:axPos val="l"/>
        <c:numFmt formatCode="General"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74656"/>
        <c:crosses val="autoZero"/>
        <c:crossBetween val="between"/>
        <c:dispUnits>
          <c:builtInUnit val="thousands"/>
        </c:dispUnits>
      </c:valAx>
    </c:plotArea>
    <c:legend>
      <c:legendPos val="r"/>
      <c:layout>
        <c:manualLayout>
          <c:xMode val="edge"/>
          <c:yMode val="edge"/>
          <c:x val="0.12164845548152635"/>
          <c:y val="0.14068373736747475"/>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Chart1">
    <tabColor rgb="FF33CC33"/>
  </sheetPr>
  <sheetViews>
    <sheetView workbookViewId="0"/>
  </sheetViews>
  <pageMargins left="0.7" right="0.7" top="0.75" bottom="0.75" header="0.3" footer="0.3"/>
  <pageSetup paperSize="9" orientation="portrait" r:id="rId1"/>
  <drawing r:id="rId2"/>
</chartsheet>
</file>

<file path=xl/chartsheets/sheet10.xml><?xml version="1.0" encoding="utf-8"?>
<chartsheet xmlns="http://schemas.openxmlformats.org/spreadsheetml/2006/main" xmlns:r="http://schemas.openxmlformats.org/officeDocument/2006/relationships">
  <sheetPr codeName="Chart18"/>
  <sheetViews>
    <sheetView zoomScale="115"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sheetPr codeName="Chart19"/>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sheetPr codeName="Chart21"/>
  <sheetViews>
    <sheetView zoomScale="77"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sheetPr codeName="Chart22"/>
  <sheetViews>
    <sheetView workbookViewId="0"/>
  </sheetViews>
  <pageMargins left="0.7" right="0.7" top="0.75" bottom="0.75" header="0.3" footer="0.3"/>
  <pageSetup paperSize="9" orientation="portrait" r:id="rId1"/>
  <drawing r:id="rId2"/>
</chartsheet>
</file>

<file path=xl/chartsheets/sheet14.xml><?xml version="1.0" encoding="utf-8"?>
<chartsheet xmlns="http://schemas.openxmlformats.org/spreadsheetml/2006/main" xmlns:r="http://schemas.openxmlformats.org/officeDocument/2006/relationships">
  <sheetPr codeName="Chart23"/>
  <sheetViews>
    <sheetView workbookViewId="0"/>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sheetPr codeName="Chart25">
    <tabColor rgb="FFEC008C"/>
  </sheetPr>
  <sheetViews>
    <sheetView zoomScale="85" workbookViewId="0"/>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codeName="Chart2">
    <tabColor rgb="FF33CC33"/>
  </sheetPr>
  <sheetViews>
    <sheetView workbookViewId="0"/>
  </sheetViews>
  <pageMargins left="0.7" right="0.7" top="0.75" bottom="0.75"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codeName="Chart3">
    <tabColor rgb="FF33CC33"/>
  </sheetPr>
  <sheetViews>
    <sheetView workbookViewId="0"/>
  </sheetViews>
  <pageMargins left="0.7" right="0.7" top="0.75" bottom="0.75"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codeName="Chart4">
    <tabColor rgb="FF33CC33"/>
  </sheetPr>
  <sheetViews>
    <sheetView zoomScale="135" workbookViewId="0" zoomToFit="1"/>
  </sheetViews>
  <pageMargins left="0.7" right="0.7" top="0.75" bottom="0.75"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codeName="Chart13">
    <tabColor rgb="FFEC008C"/>
  </sheetPr>
  <sheetViews>
    <sheetView zoomScale="85" workbookViewId="0"/>
  </sheetViews>
  <pageMargins left="0.7" right="0.7" top="0.75" bottom="0.75" header="0.3" footer="0.3"/>
  <pageSetup paperSize="9" orientation="portrait" r:id="rId1"/>
  <drawing r:id="rId2"/>
</chartsheet>
</file>

<file path=xl/chartsheets/sheet6.xml><?xml version="1.0" encoding="utf-8"?>
<chartsheet xmlns="http://schemas.openxmlformats.org/spreadsheetml/2006/main" xmlns:r="http://schemas.openxmlformats.org/officeDocument/2006/relationships">
  <sheetPr codeName="Chart14">
    <tabColor rgb="FFEC008C"/>
  </sheetPr>
  <sheetViews>
    <sheetView zoomScale="115"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sheetPr codeName="Chart15">
    <tabColor rgb="FFEC008C"/>
  </sheetPr>
  <sheetViews>
    <sheetView zoomScale="85"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sheetPr codeName="Chart16">
    <tabColor rgb="FFEC008C"/>
  </sheetPr>
  <sheetViews>
    <sheetView zoomScale="85" workbookViewId="0"/>
  </sheetViews>
  <pageMargins left="0.7" right="0.7" top="0.75" bottom="0.75"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sheetPr codeName="Chart17"/>
  <sheetViews>
    <sheetView zoomScale="7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NSW</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0A3FFE86-05F6-491F-BD11-55E71BB935BD}"/>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3FCC8B65-3B4D-4083-9D30-31316EBF549A}"/>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764C8432-6FC5-4B5D-95EA-D3DBDE2846E9}"/>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VIC</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1E6EF4-D933-4C3F-A4CF-6E62250EB603}"/>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5A6724DD-CB58-49D2-ABCC-373B75687533}"/>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30383680-43D4-4226-A092-215F3CBFB154}"/>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WA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DA04E945-4DD8-4188-8068-1940F4BEBCAC}"/>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FCA1001-BE39-4B0C-B328-E3E0CC8E9BBC}"/>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93964822-3FDA-4D60-A458-A27CE209E193}"/>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56D2CB50-CFD3-4183-8A85-D109DECB11AE}"/>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238C062-7E02-4D2F-8089-9F2ECC48214F}"/>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F55BAE91-EDF1-43DD-AF52-E1A60D4EB3BC}"/>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0.00525</cdr:y>
    </cdr:from>
    <cdr:to>
      <cdr:x>1</cdr:x>
      <cdr:y>0.15643</cdr:y>
    </cdr:to>
    <cdr:sp macro="" textlink="">
      <cdr:nvSpPr>
        <cdr:cNvPr id="2" name="TextBox 1"/>
        <cdr:cNvSpPr txBox="1"/>
      </cdr:nvSpPr>
      <cdr:spPr>
        <a:xfrm xmlns:a="http://schemas.openxmlformats.org/drawingml/2006/main">
          <a:off x="0" y="31750"/>
          <a:ext cx="92868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a:latin typeface="Corpid C1 Bold" pitchFamily="34" charset="0"/>
            </a:rPr>
            <a:t>New</a:t>
          </a:r>
          <a:r>
            <a:rPr lang="en-AU" sz="2400" baseline="0">
              <a:latin typeface="Corpid C1 Bold" pitchFamily="34" charset="0"/>
            </a:rPr>
            <a:t> Job Ads in Original Terms - Australia</a:t>
          </a:r>
          <a:endParaRPr lang="en-AU" sz="2400">
            <a:latin typeface="Corpid C1 Bold" pitchFamily="34" charset="0"/>
          </a:endParaRPr>
        </a:p>
      </cdr:txBody>
    </cdr:sp>
  </cdr:relSizeAnchor>
  <cdr:relSizeAnchor xmlns:cdr="http://schemas.openxmlformats.org/drawingml/2006/chartDrawing">
    <cdr:from>
      <cdr:x>0.89402</cdr:x>
      <cdr:y>0.09186</cdr:y>
    </cdr:from>
    <cdr:to>
      <cdr:x>0.89402</cdr:x>
      <cdr:y>0.14304</cdr:y>
    </cdr:to>
    <cdr:cxnSp macro="">
      <cdr:nvCxnSpPr>
        <cdr:cNvPr id="4" name="Straight Arrow Connector 3">
          <a:extLst xmlns:a="http://schemas.openxmlformats.org/drawingml/2006/main">
            <a:ext uri="{FF2B5EF4-FFF2-40B4-BE49-F238E27FC236}">
              <a16:creationId xmlns:a16="http://schemas.microsoft.com/office/drawing/2014/main" id="{ACA63BB5-2CA7-42A2-8AA5-5F14B9653335}"/>
            </a:ext>
          </a:extLst>
        </cdr:cNvPr>
        <cdr:cNvCxnSpPr/>
      </cdr:nvCxnSpPr>
      <cdr:spPr>
        <a:xfrm xmlns:a="http://schemas.openxmlformats.org/drawingml/2006/main">
          <a:off x="8302625" y="555626"/>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0.45932</cdr:x>
      <cdr:y>0.09239</cdr:y>
    </cdr:from>
    <cdr:to>
      <cdr:x>0.45932</cdr:x>
      <cdr:y>0.14357</cdr:y>
    </cdr:to>
    <cdr:cxnSp macro="">
      <cdr:nvCxnSpPr>
        <cdr:cNvPr id="5" name="Straight Arrow Connector 4">
          <a:extLst xmlns:a="http://schemas.openxmlformats.org/drawingml/2006/main">
            <a:ext uri="{FF2B5EF4-FFF2-40B4-BE49-F238E27FC236}">
              <a16:creationId xmlns:a16="http://schemas.microsoft.com/office/drawing/2014/main" id="{353C4BDC-E01A-4C55-BC83-D173CBF857D1}"/>
            </a:ext>
          </a:extLst>
        </cdr:cNvPr>
        <cdr:cNvCxnSpPr/>
      </cdr:nvCxnSpPr>
      <cdr:spPr>
        <a:xfrm xmlns:a="http://schemas.openxmlformats.org/drawingml/2006/main">
          <a:off x="4265612" y="5588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0.68017</cdr:x>
      <cdr:y>0.19265</cdr:y>
    </cdr:from>
    <cdr:to>
      <cdr:x>0.68017</cdr:x>
      <cdr:y>0.24383</cdr:y>
    </cdr:to>
    <cdr:cxnSp macro="">
      <cdr:nvCxnSpPr>
        <cdr:cNvPr id="6" name="Straight Arrow Connector 5">
          <a:extLst xmlns:a="http://schemas.openxmlformats.org/drawingml/2006/main">
            <a:ext uri="{FF2B5EF4-FFF2-40B4-BE49-F238E27FC236}">
              <a16:creationId xmlns:a16="http://schemas.microsoft.com/office/drawing/2014/main" id="{C82CCFF1-1BEA-42AF-8F67-AEB10A4A8B83}"/>
            </a:ext>
          </a:extLst>
        </cdr:cNvPr>
        <cdr:cNvCxnSpPr/>
      </cdr:nvCxnSpPr>
      <cdr:spPr>
        <a:xfrm xmlns:a="http://schemas.openxmlformats.org/drawingml/2006/main">
          <a:off x="6316661" y="1165225"/>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0.23402</cdr:x>
      <cdr:y>0.52073</cdr:y>
    </cdr:from>
    <cdr:to>
      <cdr:x>0.23402</cdr:x>
      <cdr:y>0.57192</cdr:y>
    </cdr:to>
    <cdr:cxnSp macro="">
      <cdr:nvCxnSpPr>
        <cdr:cNvPr id="7" name="Straight Arrow Connector 6">
          <a:extLst xmlns:a="http://schemas.openxmlformats.org/drawingml/2006/main">
            <a:ext uri="{FF2B5EF4-FFF2-40B4-BE49-F238E27FC236}">
              <a16:creationId xmlns:a16="http://schemas.microsoft.com/office/drawing/2014/main" id="{E60DD292-6944-4C2E-B380-19936376DEAE}"/>
            </a:ext>
          </a:extLst>
        </cdr:cNvPr>
        <cdr:cNvCxnSpPr/>
      </cdr:nvCxnSpPr>
      <cdr:spPr>
        <a:xfrm xmlns:a="http://schemas.openxmlformats.org/drawingml/2006/main">
          <a:off x="2173287" y="31496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0.00205</cdr:x>
      <cdr:y>0.00629</cdr:y>
    </cdr:from>
    <cdr:to>
      <cdr:x>1</cdr:x>
      <cdr:y>0.15721</cdr:y>
    </cdr:to>
    <cdr:sp macro="" textlink="">
      <cdr:nvSpPr>
        <cdr:cNvPr id="2" name="TextBox 1"/>
        <cdr:cNvSpPr txBox="1"/>
      </cdr:nvSpPr>
      <cdr:spPr>
        <a:xfrm xmlns:a="http://schemas.openxmlformats.org/drawingml/2006/main">
          <a:off x="19049" y="38100"/>
          <a:ext cx="927664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 Australia</a:t>
          </a:r>
        </a:p>
        <a:p xmlns:a="http://schemas.openxmlformats.org/drawingml/2006/main">
          <a:pPr algn="ctr"/>
          <a:r>
            <a:rPr lang="en-AU" sz="2400" b="1">
              <a:latin typeface="Arial" panose="020B0604020202020204" pitchFamily="34" charset="0"/>
              <a:cs typeface="Arial" panose="020B0604020202020204" pitchFamily="34" charset="0"/>
            </a:rPr>
            <a:t>Sep 2016 vs Sep 2015 (%)</a:t>
          </a:r>
        </a:p>
      </cdr:txBody>
    </cdr:sp>
  </cdr:relSizeAnchor>
  <cdr:relSizeAnchor xmlns:cdr="http://schemas.openxmlformats.org/drawingml/2006/chartDrawing">
    <cdr:from>
      <cdr:x>0.00821</cdr:x>
      <cdr:y>0.15591</cdr:y>
    </cdr:from>
    <cdr:to>
      <cdr:x>0.1065</cdr:x>
      <cdr:y>0.89606</cdr:y>
    </cdr:to>
    <cdr:sp macro="" textlink="">
      <cdr:nvSpPr>
        <cdr:cNvPr id="3" name="TextBox 1"/>
        <cdr:cNvSpPr txBox="1"/>
      </cdr:nvSpPr>
      <cdr:spPr>
        <a:xfrm xmlns:a="http://schemas.openxmlformats.org/drawingml/2006/main" rot="16200000">
          <a:off x="-1705765" y="2724940"/>
          <a:ext cx="4476753" cy="912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b="0">
              <a:latin typeface="Arial" panose="020B0604020202020204" pitchFamily="34" charset="0"/>
              <a:cs typeface="Arial" panose="020B0604020202020204" pitchFamily="34" charset="0"/>
            </a:rPr>
            <a:t>Per 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0.00427</cdr:x>
      <cdr:y>0.0084</cdr:y>
    </cdr:from>
    <cdr:to>
      <cdr:x>1</cdr:x>
      <cdr:y>0.15958</cdr:y>
    </cdr:to>
    <cdr:sp macro="" textlink="">
      <cdr:nvSpPr>
        <cdr:cNvPr id="2" name="TextBox 1"/>
        <cdr:cNvSpPr txBox="1"/>
      </cdr:nvSpPr>
      <cdr:spPr>
        <a:xfrm xmlns:a="http://schemas.openxmlformats.org/drawingml/2006/main">
          <a:off x="50800" y="50800"/>
          <a:ext cx="9247220" cy="914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b="0">
              <a:latin typeface="Corpid C1 Bold" pitchFamily="34" charset="0"/>
            </a:rPr>
            <a:t>New Job Ads - Original Analysis</a:t>
          </a:r>
          <a:r>
            <a:rPr lang="en-AU" sz="2400" b="0" baseline="0">
              <a:latin typeface="Corpid C1 Bold" pitchFamily="34" charset="0"/>
            </a:rPr>
            <a:t> - Australia</a:t>
          </a:r>
          <a:endParaRPr lang="en-AU" sz="2400" b="0">
            <a:latin typeface="Corpid C1 Bold" pitchFamily="34" charset="0"/>
          </a:endParaRPr>
        </a:p>
      </cdr:txBody>
    </cdr:sp>
  </cdr:relSizeAnchor>
  <cdr:relSizeAnchor xmlns:cdr="http://schemas.openxmlformats.org/drawingml/2006/chartDrawing">
    <cdr:from>
      <cdr:x>0.87135</cdr:x>
      <cdr:y>0.76138</cdr:y>
    </cdr:from>
    <cdr:to>
      <cdr:x>0.96981</cdr:x>
      <cdr:y>0.91256</cdr:y>
    </cdr:to>
    <cdr:sp macro="" textlink="">
      <cdr:nvSpPr>
        <cdr:cNvPr id="3" name="TextBox 2"/>
        <cdr:cNvSpPr txBox="1"/>
      </cdr:nvSpPr>
      <cdr:spPr>
        <a:xfrm xmlns:a="http://schemas.openxmlformats.org/drawingml/2006/main">
          <a:off x="8092110" y="460512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a:solidFill>
                <a:srgbClr val="FF0000"/>
              </a:solidFill>
              <a:latin typeface="Corpid C1 Regular" pitchFamily="34" charset="0"/>
            </a:rPr>
            <a:t>2004</a:t>
          </a:r>
        </a:p>
        <a:p xmlns:a="http://schemas.openxmlformats.org/drawingml/2006/main">
          <a:r>
            <a:rPr lang="en-AU" sz="1400">
              <a:solidFill>
                <a:srgbClr val="FF0000"/>
              </a:solidFill>
              <a:latin typeface="Corpid C1 Regular" pitchFamily="34" charset="0"/>
            </a:rPr>
            <a:t>(LP</a:t>
          </a:r>
          <a:r>
            <a:rPr lang="en-AU" sz="1400" baseline="0">
              <a:solidFill>
                <a:srgbClr val="FF0000"/>
              </a:solidFill>
              <a:latin typeface="Corpid C1 Regular" pitchFamily="34" charset="0"/>
            </a:rPr>
            <a:t> year)</a:t>
          </a:r>
          <a:endParaRPr lang="en-AU" sz="1400">
            <a:solidFill>
              <a:srgbClr val="FF0000"/>
            </a:solidFill>
            <a:latin typeface="Corpid C1 Regular" pitchFamily="34" charset="0"/>
          </a:endParaRPr>
        </a:p>
      </cdr:txBody>
    </cdr:sp>
  </cdr:relSizeAnchor>
  <cdr:relSizeAnchor xmlns:cdr="http://schemas.openxmlformats.org/drawingml/2006/chartDrawing">
    <cdr:from>
      <cdr:x>0.40146</cdr:x>
      <cdr:y>0.18505</cdr:y>
    </cdr:from>
    <cdr:to>
      <cdr:x>0.49992</cdr:x>
      <cdr:y>0.33623</cdr:y>
    </cdr:to>
    <cdr:sp macro="" textlink="">
      <cdr:nvSpPr>
        <cdr:cNvPr id="4" name="TextBox 1"/>
        <cdr:cNvSpPr txBox="1"/>
      </cdr:nvSpPr>
      <cdr:spPr>
        <a:xfrm xmlns:a="http://schemas.openxmlformats.org/drawingml/2006/main">
          <a:off x="3728278" y="1119257"/>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FF33CC"/>
              </a:solidFill>
              <a:latin typeface="Corpid C1 Regular" pitchFamily="34" charset="0"/>
            </a:rPr>
            <a:t>2008</a:t>
          </a:r>
        </a:p>
        <a:p xmlns:a="http://schemas.openxmlformats.org/drawingml/2006/main">
          <a:r>
            <a:rPr lang="en-AU" sz="1400">
              <a:solidFill>
                <a:srgbClr val="FF33CC"/>
              </a:solidFill>
              <a:latin typeface="Corpid C1 Regular" pitchFamily="34" charset="0"/>
            </a:rPr>
            <a:t>(LP</a:t>
          </a:r>
          <a:r>
            <a:rPr lang="en-AU" sz="1400" baseline="0">
              <a:solidFill>
                <a:srgbClr val="FF33CC"/>
              </a:solidFill>
              <a:latin typeface="Corpid C1 Regular" pitchFamily="34" charset="0"/>
            </a:rPr>
            <a:t> year)</a:t>
          </a:r>
          <a:endParaRPr lang="en-AU" sz="1400">
            <a:solidFill>
              <a:srgbClr val="FF33CC"/>
            </a:solidFill>
            <a:latin typeface="Corpid C1 Regular" pitchFamily="34" charset="0"/>
          </a:endParaRPr>
        </a:p>
      </cdr:txBody>
    </cdr:sp>
  </cdr:relSizeAnchor>
  <cdr:relSizeAnchor xmlns:cdr="http://schemas.openxmlformats.org/drawingml/2006/chartDrawing">
    <cdr:from>
      <cdr:x>0.86701</cdr:x>
      <cdr:y>0.66708</cdr:y>
    </cdr:from>
    <cdr:to>
      <cdr:x>0.96547</cdr:x>
      <cdr:y>0.81826</cdr:y>
    </cdr:to>
    <cdr:sp macro="" textlink="">
      <cdr:nvSpPr>
        <cdr:cNvPr id="5" name="TextBox 1"/>
        <cdr:cNvSpPr txBox="1"/>
      </cdr:nvSpPr>
      <cdr:spPr>
        <a:xfrm xmlns:a="http://schemas.openxmlformats.org/drawingml/2006/main">
          <a:off x="8051804" y="403473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00CC"/>
              </a:solidFill>
              <a:latin typeface="Corpid C1 Regular" pitchFamily="34" charset="0"/>
            </a:rPr>
            <a:t>2012</a:t>
          </a:r>
        </a:p>
        <a:p xmlns:a="http://schemas.openxmlformats.org/drawingml/2006/main">
          <a:r>
            <a:rPr lang="en-AU" sz="1400">
              <a:solidFill>
                <a:srgbClr val="0000CC"/>
              </a:solidFill>
              <a:latin typeface="Corpid C1 Regular" pitchFamily="34" charset="0"/>
            </a:rPr>
            <a:t>(LP</a:t>
          </a:r>
          <a:r>
            <a:rPr lang="en-AU" sz="1400" baseline="0">
              <a:solidFill>
                <a:srgbClr val="0000CC"/>
              </a:solidFill>
              <a:latin typeface="Corpid C1 Regular" pitchFamily="34" charset="0"/>
            </a:rPr>
            <a:t> year)</a:t>
          </a:r>
          <a:endParaRPr lang="en-AU" sz="1400">
            <a:solidFill>
              <a:srgbClr val="0000CC"/>
            </a:solidFill>
            <a:latin typeface="Corpid C1 Regular" pitchFamily="34" charset="0"/>
          </a:endParaRPr>
        </a:p>
      </cdr:txBody>
    </cdr:sp>
  </cdr:relSizeAnchor>
  <cdr:relSizeAnchor xmlns:cdr="http://schemas.openxmlformats.org/drawingml/2006/chartDrawing">
    <cdr:from>
      <cdr:x>0.08217</cdr:x>
      <cdr:y>0.53698</cdr:y>
    </cdr:from>
    <cdr:to>
      <cdr:x>0.18063</cdr:x>
      <cdr:y>0.68817</cdr:y>
    </cdr:to>
    <cdr:sp macro="" textlink="">
      <cdr:nvSpPr>
        <cdr:cNvPr id="6" name="TextBox 1"/>
        <cdr:cNvSpPr txBox="1"/>
      </cdr:nvSpPr>
      <cdr:spPr>
        <a:xfrm xmlns:a="http://schemas.openxmlformats.org/drawingml/2006/main">
          <a:off x="763105" y="324788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ysClr val="windowText" lastClr="000000"/>
              </a:solidFill>
              <a:latin typeface="Corpid C1 Regular" pitchFamily="34" charset="0"/>
            </a:rPr>
            <a:t>2016</a:t>
          </a:r>
        </a:p>
        <a:p xmlns:a="http://schemas.openxmlformats.org/drawingml/2006/main">
          <a:r>
            <a:rPr lang="en-AU" sz="1400">
              <a:solidFill>
                <a:sysClr val="windowText" lastClr="000000"/>
              </a:solidFill>
              <a:latin typeface="Corpid C1 Regular" pitchFamily="34" charset="0"/>
            </a:rPr>
            <a:t>(LP</a:t>
          </a:r>
          <a:r>
            <a:rPr lang="en-AU" sz="1400" baseline="0">
              <a:solidFill>
                <a:sysClr val="windowText" lastClr="000000"/>
              </a:solidFill>
              <a:latin typeface="Corpid C1 Regular" pitchFamily="34" charset="0"/>
            </a:rPr>
            <a:t> year)</a:t>
          </a:r>
          <a:endParaRPr lang="en-AU" sz="1400">
            <a:solidFill>
              <a:sysClr val="windowText" lastClr="000000"/>
            </a:solidFill>
            <a:latin typeface="Corpid C1 Regular" pitchFamily="34" charset="0"/>
          </a:endParaRPr>
        </a:p>
      </cdr:txBody>
    </cdr:sp>
  </cdr:relSizeAnchor>
  <cdr:relSizeAnchor xmlns:cdr="http://schemas.openxmlformats.org/drawingml/2006/chartDrawing">
    <cdr:from>
      <cdr:x>0.87657</cdr:x>
      <cdr:y>0.55342</cdr:y>
    </cdr:from>
    <cdr:to>
      <cdr:x>0.97503</cdr:x>
      <cdr:y>0.7046</cdr:y>
    </cdr:to>
    <cdr:sp macro="" textlink="">
      <cdr:nvSpPr>
        <cdr:cNvPr id="7" name="TextBox 1"/>
        <cdr:cNvSpPr txBox="1"/>
      </cdr:nvSpPr>
      <cdr:spPr>
        <a:xfrm xmlns:a="http://schemas.openxmlformats.org/drawingml/2006/main">
          <a:off x="8140563" y="334728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B0F0"/>
              </a:solidFill>
              <a:latin typeface="Corpid C1 Regular" pitchFamily="34" charset="0"/>
            </a:rPr>
            <a:t>2015</a:t>
          </a:r>
        </a:p>
      </cdr:txBody>
    </cdr:sp>
  </cdr:relSizeAnchor>
  <cdr:relSizeAnchor xmlns:cdr="http://schemas.openxmlformats.org/drawingml/2006/chartDrawing">
    <cdr:from>
      <cdr:x>0.8786</cdr:x>
      <cdr:y>0.59313</cdr:y>
    </cdr:from>
    <cdr:to>
      <cdr:x>0.97706</cdr:x>
      <cdr:y>0.74431</cdr:y>
    </cdr:to>
    <cdr:sp macro="" textlink="">
      <cdr:nvSpPr>
        <cdr:cNvPr id="8" name="TextBox 1"/>
        <cdr:cNvSpPr txBox="1"/>
      </cdr:nvSpPr>
      <cdr:spPr>
        <a:xfrm xmlns:a="http://schemas.openxmlformats.org/drawingml/2006/main">
          <a:off x="8159475" y="35874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accent4">
                  <a:lumMod val="60000"/>
                  <a:lumOff val="40000"/>
                </a:schemeClr>
              </a:solidFill>
              <a:latin typeface="Corpid C1 Regular" pitchFamily="34" charset="0"/>
            </a:rPr>
            <a:t>2014</a:t>
          </a:r>
        </a:p>
      </cdr:txBody>
    </cdr:sp>
  </cdr:relSizeAnchor>
  <cdr:relSizeAnchor xmlns:cdr="http://schemas.openxmlformats.org/drawingml/2006/chartDrawing">
    <cdr:from>
      <cdr:x>0.87949</cdr:x>
      <cdr:y>0.62463</cdr:y>
    </cdr:from>
    <cdr:to>
      <cdr:x>0.97796</cdr:x>
      <cdr:y>0.77581</cdr:y>
    </cdr:to>
    <cdr:sp macro="" textlink="">
      <cdr:nvSpPr>
        <cdr:cNvPr id="9" name="TextBox 1"/>
        <cdr:cNvSpPr txBox="1"/>
      </cdr:nvSpPr>
      <cdr:spPr>
        <a:xfrm xmlns:a="http://schemas.openxmlformats.org/drawingml/2006/main">
          <a:off x="8167757" y="37779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FF00"/>
              </a:solidFill>
              <a:latin typeface="Corpid C1 Regular" pitchFamily="34" charset="0"/>
            </a:rPr>
            <a:t>2013</a:t>
          </a:r>
        </a:p>
      </cdr:txBody>
    </cdr:sp>
  </cdr:relSizeAnchor>
  <cdr:relSizeAnchor xmlns:cdr="http://schemas.openxmlformats.org/drawingml/2006/chartDrawing">
    <cdr:from>
      <cdr:x>0.87236</cdr:x>
      <cdr:y>0.5096</cdr:y>
    </cdr:from>
    <cdr:to>
      <cdr:x>0.97082</cdr:x>
      <cdr:y>0.66078</cdr:y>
    </cdr:to>
    <cdr:sp macro="" textlink="">
      <cdr:nvSpPr>
        <cdr:cNvPr id="10" name="TextBox 1"/>
        <cdr:cNvSpPr txBox="1"/>
      </cdr:nvSpPr>
      <cdr:spPr>
        <a:xfrm xmlns:a="http://schemas.openxmlformats.org/drawingml/2006/main">
          <a:off x="8101495" y="30822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bg2">
                  <a:lumMod val="50000"/>
                </a:schemeClr>
              </a:solidFill>
              <a:latin typeface="Corpid C1 Regular" pitchFamily="34" charset="0"/>
            </a:rPr>
            <a:t>2011</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0.05436</cdr:x>
      <cdr:y>0.46614</cdr:y>
    </cdr:from>
    <cdr:to>
      <cdr:x>0.93026</cdr:x>
      <cdr:y>0.46614</cdr:y>
    </cdr:to>
    <cdr:cxnSp macro="">
      <cdr:nvCxnSpPr>
        <cdr:cNvPr id="3" name="Straight Connector 2">
          <a:extLst xmlns:a="http://schemas.openxmlformats.org/drawingml/2006/main">
            <a:ext uri="{FF2B5EF4-FFF2-40B4-BE49-F238E27FC236}">
              <a16:creationId xmlns:a16="http://schemas.microsoft.com/office/drawing/2014/main" id="{BC213C65-6D55-428F-A27E-630DB02FFD5B}"/>
            </a:ext>
          </a:extLst>
        </cdr:cNvPr>
        <cdr:cNvCxnSpPr/>
      </cdr:nvCxnSpPr>
      <cdr:spPr>
        <a:xfrm xmlns:a="http://schemas.openxmlformats.org/drawingml/2006/main">
          <a:off x="504825" y="2819400"/>
          <a:ext cx="813435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0.0084</cdr:y>
    </cdr:from>
    <cdr:to>
      <cdr:x>1</cdr:x>
      <cdr:y>0.15958</cdr:y>
    </cdr:to>
    <cdr:sp macro="" textlink="">
      <cdr:nvSpPr>
        <cdr:cNvPr id="4"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Seasonal Factors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in Original Terms - Australia</a:t>
          </a:r>
          <a:endParaRPr lang="en-AU" sz="2400">
            <a:latin typeface="Corpid C1 Bold" pitchFamily="34" charset="0"/>
          </a:endParaRPr>
        </a:p>
      </cdr:txBody>
    </cdr:sp>
  </cdr:relSizeAnchor>
  <cdr:relSizeAnchor xmlns:cdr="http://schemas.openxmlformats.org/drawingml/2006/chartDrawing">
    <cdr:from>
      <cdr:x>0.88821</cdr:x>
      <cdr:y>0.52283</cdr:y>
    </cdr:from>
    <cdr:to>
      <cdr:x>0.88821</cdr:x>
      <cdr:y>0.6</cdr:y>
    </cdr:to>
    <cdr:cxnSp macro="">
      <cdr:nvCxnSpPr>
        <cdr:cNvPr id="4" name="Straight Arrow Connector 3">
          <a:extLst xmlns:a="http://schemas.openxmlformats.org/drawingml/2006/main">
            <a:ext uri="{FF2B5EF4-FFF2-40B4-BE49-F238E27FC236}">
              <a16:creationId xmlns:a16="http://schemas.microsoft.com/office/drawing/2014/main" id="{82F7D382-9BEA-466A-97CC-DA04F5D6435D}"/>
            </a:ext>
          </a:extLst>
        </cdr:cNvPr>
        <cdr:cNvCxnSpPr/>
      </cdr:nvCxnSpPr>
      <cdr:spPr>
        <a:xfrm xmlns:a="http://schemas.openxmlformats.org/drawingml/2006/main">
          <a:off x="8248650" y="316230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0.59932</cdr:x>
      <cdr:y>0.45879</cdr:y>
    </cdr:from>
    <cdr:to>
      <cdr:x>0.59932</cdr:x>
      <cdr:y>0.53596</cdr:y>
    </cdr:to>
    <cdr:cxnSp macro="">
      <cdr:nvCxnSpPr>
        <cdr:cNvPr id="5" name="Straight Arrow Connector 4">
          <a:extLst xmlns:a="http://schemas.openxmlformats.org/drawingml/2006/main">
            <a:ext uri="{FF2B5EF4-FFF2-40B4-BE49-F238E27FC236}">
              <a16:creationId xmlns:a16="http://schemas.microsoft.com/office/drawing/2014/main" id="{14B66E0B-93E1-48F3-B03A-E05C38E3FADD}"/>
            </a:ext>
          </a:extLst>
        </cdr:cNvPr>
        <cdr:cNvCxnSpPr/>
      </cdr:nvCxnSpPr>
      <cdr:spPr>
        <a:xfrm xmlns:a="http://schemas.openxmlformats.org/drawingml/2006/main">
          <a:off x="5565775" y="27749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0.31145</cdr:x>
      <cdr:y>0.09554</cdr:y>
    </cdr:from>
    <cdr:to>
      <cdr:x>0.31145</cdr:x>
      <cdr:y>0.1727</cdr:y>
    </cdr:to>
    <cdr:cxnSp macro="">
      <cdr:nvCxnSpPr>
        <cdr:cNvPr id="6" name="Straight Arrow Connector 5">
          <a:extLst xmlns:a="http://schemas.openxmlformats.org/drawingml/2006/main">
            <a:ext uri="{FF2B5EF4-FFF2-40B4-BE49-F238E27FC236}">
              <a16:creationId xmlns:a16="http://schemas.microsoft.com/office/drawing/2014/main" id="{9D8983C3-FD8A-4ED3-93F3-CF691A012487}"/>
            </a:ext>
          </a:extLst>
        </cdr:cNvPr>
        <cdr:cNvCxnSpPr/>
      </cdr:nvCxnSpPr>
      <cdr:spPr>
        <a:xfrm xmlns:a="http://schemas.openxmlformats.org/drawingml/2006/main">
          <a:off x="2892425" y="5778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Seasonally Adjusted - types of adjustment</a:t>
          </a:r>
          <a:endParaRPr lang="en-AU" sz="2400">
            <a:latin typeface="Corpid C1 Bold"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SEI-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858161-E274-402A-903D-ADB5F8360FB8}"/>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17856530-623A-4B47-97A9-44BD45BA33FE}"/>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0.64676</cdr:x>
      <cdr:y>0.39278</cdr:y>
    </cdr:from>
    <cdr:to>
      <cdr:x>0.74522</cdr:x>
      <cdr:y>0.54396</cdr:y>
    </cdr:to>
    <cdr:sp macro="" textlink="">
      <cdr:nvSpPr>
        <cdr:cNvPr id="12" name="TextBox 11"/>
        <cdr:cNvSpPr txBox="1"/>
      </cdr:nvSpPr>
      <cdr:spPr>
        <a:xfrm xmlns:a="http://schemas.openxmlformats.org/drawingml/2006/main">
          <a:off x="6006387" y="2375665"/>
          <a:ext cx="914385" cy="914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0.72268</cdr:x>
      <cdr:y>0.52329</cdr:y>
    </cdr:from>
    <cdr:to>
      <cdr:x>0.82119</cdr:x>
      <cdr:y>0.67445</cdr:y>
    </cdr:to>
    <cdr:sp macro="" textlink="">
      <cdr:nvSpPr>
        <cdr:cNvPr id="6" name="TextBox 1"/>
        <cdr:cNvSpPr txBox="1"/>
      </cdr:nvSpPr>
      <cdr:spPr>
        <a:xfrm xmlns:a="http://schemas.openxmlformats.org/drawingml/2006/main">
          <a:off x="6711482" y="3165037"/>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B0770C51-E9CD-41FF-A535-6DDA4798600B}"/>
            </a:ext>
          </a:extLst>
        </cdr:cNvPr>
        <cdr:cNvCxnSpPr/>
      </cdr:nvCxnSpPr>
      <cdr:spPr>
        <a:xfrm xmlns:a="http://schemas.openxmlformats.org/drawingml/2006/main">
          <a:off x="962027" y="2895599"/>
          <a:ext cx="7315272"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0.40855</cdr:x>
      <cdr:y>0.20367</cdr:y>
    </cdr:from>
    <cdr:to>
      <cdr:x>0.50706</cdr:x>
      <cdr:y>0.35483</cdr:y>
    </cdr:to>
    <cdr:sp macro="" textlink="">
      <cdr:nvSpPr>
        <cdr:cNvPr id="10" name="TextBox 1"/>
        <cdr:cNvSpPr txBox="1"/>
      </cdr:nvSpPr>
      <cdr:spPr>
        <a:xfrm xmlns:a="http://schemas.openxmlformats.org/drawingml/2006/main">
          <a:off x="3794169" y="1231884"/>
          <a:ext cx="914851" cy="914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SEI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0.7473</cdr:x>
      <cdr:y>0.34061</cdr:y>
    </cdr:from>
    <cdr:to>
      <cdr:x>0.84581</cdr:x>
      <cdr:y>0.49177</cdr:y>
    </cdr:to>
    <cdr:sp macro="" textlink="">
      <cdr:nvSpPr>
        <cdr:cNvPr id="6" name="TextBox 1"/>
        <cdr:cNvSpPr txBox="1"/>
      </cdr:nvSpPr>
      <cdr:spPr>
        <a:xfrm xmlns:a="http://schemas.openxmlformats.org/drawingml/2006/main">
          <a:off x="6940103" y="2060143"/>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2442F9B3-F4AE-4342-A3B2-8151DCA16BF9}"/>
            </a:ext>
          </a:extLst>
        </cdr:cNvPr>
        <cdr:cNvCxnSpPr/>
      </cdr:nvCxnSpPr>
      <cdr:spPr>
        <a:xfrm xmlns:a="http://schemas.openxmlformats.org/drawingml/2006/main">
          <a:off x="961999" y="2895579"/>
          <a:ext cx="7315271"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0.41368</cdr:x>
      <cdr:y>0.21942</cdr:y>
    </cdr:from>
    <cdr:to>
      <cdr:x>0.51219</cdr:x>
      <cdr:y>0.37058</cdr:y>
    </cdr:to>
    <cdr:sp macro="" textlink="">
      <cdr:nvSpPr>
        <cdr:cNvPr id="10" name="TextBox 1"/>
        <cdr:cNvSpPr txBox="1"/>
      </cdr:nvSpPr>
      <cdr:spPr>
        <a:xfrm xmlns:a="http://schemas.openxmlformats.org/drawingml/2006/main">
          <a:off x="3841750" y="1327150"/>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111" cy="608894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0.0025</cdr:x>
      <cdr:y>0.00512</cdr:y>
    </cdr:from>
    <cdr:to>
      <cdr:x>1</cdr:x>
      <cdr:y>0.15611</cdr:y>
    </cdr:to>
    <cdr:sp macro="" textlink="">
      <cdr:nvSpPr>
        <cdr:cNvPr id="2" name="TextBox 1"/>
        <cdr:cNvSpPr txBox="1"/>
      </cdr:nvSpPr>
      <cdr:spPr>
        <a:xfrm xmlns:a="http://schemas.openxmlformats.org/drawingml/2006/main">
          <a:off x="23231" y="30976"/>
          <a:ext cx="92694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1">
              <a:latin typeface="Arial" panose="020B0604020202020204" pitchFamily="34" charset="0"/>
              <a:cs typeface="Arial" panose="020B0604020202020204" pitchFamily="34" charset="0"/>
            </a:rPr>
            <a:t>Job Ads</a:t>
          </a:r>
          <a:r>
            <a:rPr lang="en-AU" sz="2400" b="1" baseline="0">
              <a:latin typeface="Arial" panose="020B0604020202020204" pitchFamily="34" charset="0"/>
              <a:cs typeface="Arial" panose="020B0604020202020204" pitchFamily="34" charset="0"/>
            </a:rPr>
            <a:t> - Seasonal Adjustment Comprison</a:t>
          </a:r>
          <a:endParaRPr lang="en-AU" sz="2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U473"/>
  <sheetViews>
    <sheetView zoomScale="80" zoomScaleNormal="80" workbookViewId="0">
      <pane xSplit="1" ySplit="2" topLeftCell="B375" activePane="bottomRight" state="frozen"/>
      <selection sqref="A1:U292"/>
      <selection pane="topRight" sqref="A1:U292"/>
      <selection pane="bottomLeft" sqref="A1:U292"/>
      <selection pane="bottomRight" activeCell="E384" sqref="A1:XFD1048576"/>
    </sheetView>
  </sheetViews>
  <sheetFormatPr defaultRowHeight="15"/>
  <cols>
    <col min="11" max="11" width="2.140625" style="18" customWidth="1"/>
  </cols>
  <sheetData>
    <row r="1" spans="1:21" ht="15.75">
      <c r="A1" s="24" t="s">
        <v>54</v>
      </c>
      <c r="B1" s="18"/>
      <c r="C1" s="18"/>
      <c r="D1" s="18"/>
      <c r="E1" s="18"/>
      <c r="F1" s="18"/>
      <c r="G1" s="18"/>
      <c r="H1" s="18"/>
      <c r="I1" s="18"/>
      <c r="J1" s="18"/>
      <c r="L1" s="24" t="s">
        <v>55</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c r="A3" s="20">
        <v>37073</v>
      </c>
      <c r="B3" s="22">
        <v>49.519650834199233</v>
      </c>
      <c r="C3" s="22">
        <v>30.265136466554406</v>
      </c>
      <c r="D3" s="22">
        <v>13.367219026646493</v>
      </c>
      <c r="E3" s="22">
        <v>22.267787904996506</v>
      </c>
      <c r="F3" s="22">
        <v>9.8611739986816112</v>
      </c>
      <c r="G3" s="22">
        <v>10.099745037642096</v>
      </c>
      <c r="H3" s="22">
        <v>9.3102764309799753</v>
      </c>
      <c r="I3" s="22">
        <v>21.786278748894706</v>
      </c>
      <c r="J3" s="22">
        <v>28.590219413083716</v>
      </c>
      <c r="L3" s="20">
        <v>37073</v>
      </c>
      <c r="M3" s="22"/>
      <c r="N3" s="22"/>
      <c r="O3" s="22"/>
      <c r="P3" s="22"/>
      <c r="Q3" s="22"/>
      <c r="R3" s="22"/>
      <c r="S3" s="22"/>
      <c r="T3" s="22"/>
      <c r="U3" s="22"/>
    </row>
    <row r="4" spans="1:21">
      <c r="A4" s="20">
        <v>37104</v>
      </c>
      <c r="B4" s="22">
        <v>53.41598311801485</v>
      </c>
      <c r="C4" s="22">
        <v>34.221770795848656</v>
      </c>
      <c r="D4" s="22">
        <v>15.372451037093604</v>
      </c>
      <c r="E4" s="22">
        <v>23.3023983929764</v>
      </c>
      <c r="F4" s="22">
        <v>10.69349611862409</v>
      </c>
      <c r="G4" s="22">
        <v>12.901151725961228</v>
      </c>
      <c r="H4" s="22">
        <v>12.189140988911392</v>
      </c>
      <c r="I4" s="22">
        <v>26.951261167086248</v>
      </c>
      <c r="J4" s="22">
        <v>31.548698357510592</v>
      </c>
      <c r="L4" s="20">
        <v>37104</v>
      </c>
      <c r="M4" s="22"/>
      <c r="N4" s="22"/>
      <c r="O4" s="22"/>
      <c r="P4" s="22"/>
      <c r="Q4" s="22"/>
      <c r="R4" s="22"/>
      <c r="S4" s="22"/>
      <c r="T4" s="22"/>
      <c r="U4" s="22"/>
    </row>
    <row r="5" spans="1:21">
      <c r="A5" s="20">
        <v>37135</v>
      </c>
      <c r="B5" s="22">
        <v>48.830933234697966</v>
      </c>
      <c r="C5" s="22">
        <v>29.57991789666649</v>
      </c>
      <c r="D5" s="22">
        <v>12.50330765511749</v>
      </c>
      <c r="E5" s="22">
        <v>19.357325118614757</v>
      </c>
      <c r="F5" s="22">
        <v>9.0895327574581941</v>
      </c>
      <c r="G5" s="22">
        <v>6.6563812365330559</v>
      </c>
      <c r="H5" s="22">
        <v>9.3378947564222923</v>
      </c>
      <c r="I5" s="22">
        <v>21.204840745215403</v>
      </c>
      <c r="J5" s="22">
        <v>27.58602449395563</v>
      </c>
      <c r="L5" s="20">
        <v>37135</v>
      </c>
      <c r="M5" s="22"/>
      <c r="N5" s="22"/>
      <c r="O5" s="22"/>
      <c r="P5" s="22"/>
      <c r="Q5" s="22"/>
      <c r="R5" s="22"/>
      <c r="S5" s="22"/>
      <c r="T5" s="22"/>
      <c r="U5" s="22"/>
    </row>
    <row r="6" spans="1:21">
      <c r="A6" s="20">
        <v>37165</v>
      </c>
      <c r="B6" s="22">
        <v>45.060431044659808</v>
      </c>
      <c r="C6" s="22">
        <v>26.212984661644107</v>
      </c>
      <c r="D6" s="22">
        <v>9.8413124825719454</v>
      </c>
      <c r="E6" s="22">
        <v>18.025875675825802</v>
      </c>
      <c r="F6" s="22">
        <v>8.9363579781714328</v>
      </c>
      <c r="G6" s="22">
        <v>9.0311926246220526</v>
      </c>
      <c r="H6" s="22">
        <v>6.3681686451717097</v>
      </c>
      <c r="I6" s="22">
        <v>22.796577925150892</v>
      </c>
      <c r="J6" s="22">
        <v>24.385688929298684</v>
      </c>
      <c r="L6" s="20">
        <v>37165</v>
      </c>
      <c r="M6" s="22"/>
      <c r="N6" s="22"/>
      <c r="O6" s="22"/>
      <c r="P6" s="22"/>
      <c r="Q6" s="22"/>
      <c r="R6" s="22"/>
      <c r="S6" s="22"/>
      <c r="T6" s="22"/>
      <c r="U6" s="22"/>
    </row>
    <row r="7" spans="1:21">
      <c r="A7" s="20">
        <v>37196</v>
      </c>
      <c r="B7" s="22">
        <v>51.856269848508049</v>
      </c>
      <c r="C7" s="22">
        <v>28.758760623276665</v>
      </c>
      <c r="D7" s="22">
        <v>15.213393935116704</v>
      </c>
      <c r="E7" s="22">
        <v>25.617247211302718</v>
      </c>
      <c r="F7" s="22">
        <v>9.4531706539429976</v>
      </c>
      <c r="G7" s="22">
        <v>11.976453751873265</v>
      </c>
      <c r="H7" s="22">
        <v>7.8750567917742789</v>
      </c>
      <c r="I7" s="22">
        <v>22.322114772269664</v>
      </c>
      <c r="J7" s="22">
        <v>29.854085506235055</v>
      </c>
      <c r="L7" s="20">
        <v>37196</v>
      </c>
      <c r="M7" s="22"/>
      <c r="N7" s="22"/>
      <c r="O7" s="22"/>
      <c r="P7" s="22"/>
      <c r="Q7" s="22"/>
      <c r="R7" s="22"/>
      <c r="S7" s="22"/>
      <c r="T7" s="22"/>
      <c r="U7" s="22"/>
    </row>
    <row r="8" spans="1:21">
      <c r="A8" s="20">
        <v>37226</v>
      </c>
      <c r="B8" s="22">
        <v>37.501326827396426</v>
      </c>
      <c r="C8" s="22">
        <v>25.387001429174916</v>
      </c>
      <c r="D8" s="22">
        <v>11.773294661279138</v>
      </c>
      <c r="E8" s="22">
        <v>20.020153494407236</v>
      </c>
      <c r="F8" s="22">
        <v>10.311416167959282</v>
      </c>
      <c r="G8" s="22">
        <v>8.1813018459864235</v>
      </c>
      <c r="H8" s="22">
        <v>7.6134564939828993</v>
      </c>
      <c r="I8" s="22">
        <v>16.367584390366698</v>
      </c>
      <c r="J8" s="22">
        <v>22.862778719401145</v>
      </c>
      <c r="L8" s="20">
        <v>37226</v>
      </c>
      <c r="M8" s="22"/>
      <c r="N8" s="22"/>
      <c r="O8" s="22"/>
      <c r="P8" s="22"/>
      <c r="Q8" s="22"/>
      <c r="R8" s="22"/>
      <c r="S8" s="22"/>
      <c r="T8" s="22"/>
      <c r="U8" s="22"/>
    </row>
    <row r="9" spans="1:21">
      <c r="A9" s="20">
        <v>37257</v>
      </c>
      <c r="B9" s="22">
        <v>35.333470696184797</v>
      </c>
      <c r="C9" s="22">
        <v>25.022854916994643</v>
      </c>
      <c r="D9" s="22">
        <v>11.782366811269426</v>
      </c>
      <c r="E9" s="22">
        <v>22.057838078015553</v>
      </c>
      <c r="F9" s="22">
        <v>8.27395630282561</v>
      </c>
      <c r="G9" s="22">
        <v>9.9608520658447848</v>
      </c>
      <c r="H9" s="22">
        <v>8.3370868996244489</v>
      </c>
      <c r="I9" s="22">
        <v>22.28660382631162</v>
      </c>
      <c r="J9" s="22">
        <v>22.360107185859761</v>
      </c>
      <c r="L9" s="20">
        <v>37257</v>
      </c>
      <c r="M9" s="22">
        <v>40.201834806212524</v>
      </c>
      <c r="N9" s="22">
        <v>25.705329355359023</v>
      </c>
      <c r="O9" s="22">
        <v>12.561353918896041</v>
      </c>
      <c r="P9" s="22">
        <v>22.089472459296005</v>
      </c>
      <c r="Q9" s="22">
        <v>9.5981660755548859</v>
      </c>
      <c r="R9" s="22">
        <v>10.44527015680459</v>
      </c>
      <c r="S9" s="22">
        <v>7.8291747513593624</v>
      </c>
      <c r="T9" s="22">
        <v>21.539262696001654</v>
      </c>
      <c r="U9" s="22">
        <v>24.244961825837343</v>
      </c>
    </row>
    <row r="10" spans="1:21">
      <c r="A10" s="20">
        <v>37288</v>
      </c>
      <c r="B10" s="22">
        <v>41.889691636510157</v>
      </c>
      <c r="C10" s="22">
        <v>25.730952073381918</v>
      </c>
      <c r="D10" s="22">
        <v>12.937014425343133</v>
      </c>
      <c r="E10" s="22">
        <v>22.256541876356074</v>
      </c>
      <c r="F10" s="22">
        <v>10.697893980998058</v>
      </c>
      <c r="G10" s="22">
        <v>11.573515406990992</v>
      </c>
      <c r="H10" s="22">
        <v>8.9961097458472778</v>
      </c>
      <c r="I10" s="22">
        <v>22.349901105074611</v>
      </c>
      <c r="J10" s="22">
        <v>24.987949111915839</v>
      </c>
      <c r="L10" s="20">
        <v>37288</v>
      </c>
      <c r="M10" s="22">
        <v>39.592544974766554</v>
      </c>
      <c r="N10" s="22">
        <v>25.868403681234852</v>
      </c>
      <c r="O10" s="22">
        <v>13.05320390891869</v>
      </c>
      <c r="P10" s="22">
        <v>22.737628336761965</v>
      </c>
      <c r="Q10" s="22">
        <v>9.8815663835494956</v>
      </c>
      <c r="R10" s="22">
        <v>11.47497255758606</v>
      </c>
      <c r="S10" s="22">
        <v>8.4751938244493861</v>
      </c>
      <c r="T10" s="22">
        <v>23.234719987516112</v>
      </c>
      <c r="U10" s="22">
        <v>24.319287208695894</v>
      </c>
    </row>
    <row r="11" spans="1:21">
      <c r="A11" s="20">
        <v>37316</v>
      </c>
      <c r="B11" s="22">
        <v>38.851220675863459</v>
      </c>
      <c r="C11" s="22">
        <v>26.344832537122407</v>
      </c>
      <c r="D11" s="22">
        <v>13.781333194984338</v>
      </c>
      <c r="E11" s="22">
        <v>22.220839695239</v>
      </c>
      <c r="F11" s="22">
        <v>9.7918388524958644</v>
      </c>
      <c r="G11" s="22">
        <v>12.992298524594229</v>
      </c>
      <c r="H11" s="22">
        <v>8.5948248440131625</v>
      </c>
      <c r="I11" s="22">
        <v>22.85284243151704</v>
      </c>
      <c r="J11" s="22">
        <v>24.373914072313351</v>
      </c>
      <c r="L11" s="20">
        <v>37316</v>
      </c>
      <c r="M11" s="22">
        <v>39.932438737874818</v>
      </c>
      <c r="N11" s="22">
        <v>26.489929818580983</v>
      </c>
      <c r="O11" s="22">
        <v>13.676921748621925</v>
      </c>
      <c r="P11" s="22">
        <v>23.314014620148342</v>
      </c>
      <c r="Q11" s="22">
        <v>10.169283810184549</v>
      </c>
      <c r="R11" s="22">
        <v>12.673760791647382</v>
      </c>
      <c r="S11" s="22">
        <v>9.4982171044044623</v>
      </c>
      <c r="T11" s="22">
        <v>25.170673861169419</v>
      </c>
      <c r="U11" s="22">
        <v>24.825334432494738</v>
      </c>
    </row>
    <row r="12" spans="1:21">
      <c r="A12" s="20">
        <v>37347</v>
      </c>
      <c r="B12" s="22">
        <v>43.338929181945183</v>
      </c>
      <c r="C12" s="22">
        <v>27.404539320350342</v>
      </c>
      <c r="D12" s="22">
        <v>14.469581648119947</v>
      </c>
      <c r="E12" s="22">
        <v>26.743481788381228</v>
      </c>
      <c r="F12" s="22">
        <v>10.778889253103605</v>
      </c>
      <c r="G12" s="22">
        <v>13.286689869124835</v>
      </c>
      <c r="H12" s="22">
        <v>9.7099861715389419</v>
      </c>
      <c r="I12" s="22">
        <v>33.137467774326375</v>
      </c>
      <c r="J12" s="22">
        <v>26.446920823473413</v>
      </c>
      <c r="L12" s="20">
        <v>37347</v>
      </c>
      <c r="M12" s="22">
        <v>40.694441362691521</v>
      </c>
      <c r="N12" s="22">
        <v>27.275028709227954</v>
      </c>
      <c r="O12" s="22">
        <v>14.307100051748234</v>
      </c>
      <c r="P12" s="22">
        <v>23.762322253576716</v>
      </c>
      <c r="Q12" s="22">
        <v>10.376711287482506</v>
      </c>
      <c r="R12" s="22">
        <v>13.907008437332054</v>
      </c>
      <c r="S12" s="22">
        <v>10.641651174747736</v>
      </c>
      <c r="T12" s="22">
        <v>26.811494231226625</v>
      </c>
      <c r="U12" s="22">
        <v>25.491434764376354</v>
      </c>
    </row>
    <row r="13" spans="1:21">
      <c r="A13" s="20">
        <v>37377</v>
      </c>
      <c r="B13" s="22">
        <v>41.45291159467245</v>
      </c>
      <c r="C13" s="22">
        <v>28.670356625815923</v>
      </c>
      <c r="D13" s="22">
        <v>15.184896892138241</v>
      </c>
      <c r="E13" s="22">
        <v>22.864478300421549</v>
      </c>
      <c r="F13" s="22">
        <v>10.304254204376276</v>
      </c>
      <c r="G13" s="22">
        <v>15.018842809484347</v>
      </c>
      <c r="H13" s="22">
        <v>11.351287365694093</v>
      </c>
      <c r="I13" s="22">
        <v>29.392699784082783</v>
      </c>
      <c r="J13" s="22">
        <v>26.381698903769752</v>
      </c>
      <c r="L13" s="20">
        <v>37377</v>
      </c>
      <c r="M13" s="22">
        <v>41.449612449241087</v>
      </c>
      <c r="N13" s="22">
        <v>28.095170692138261</v>
      </c>
      <c r="O13" s="22">
        <v>14.958908165133225</v>
      </c>
      <c r="P13" s="22">
        <v>24.177824058721427</v>
      </c>
      <c r="Q13" s="22">
        <v>10.519926711448962</v>
      </c>
      <c r="R13" s="22">
        <v>15.255656278177639</v>
      </c>
      <c r="S13" s="22">
        <v>11.780545010408995</v>
      </c>
      <c r="T13" s="22">
        <v>27.980935463561064</v>
      </c>
      <c r="U13" s="22">
        <v>26.169648678998534</v>
      </c>
    </row>
    <row r="14" spans="1:21">
      <c r="A14" s="20">
        <v>37408</v>
      </c>
      <c r="B14" s="22">
        <v>41.422983413854972</v>
      </c>
      <c r="C14" s="22">
        <v>28.733677110057808</v>
      </c>
      <c r="D14" s="22">
        <v>15.773879190673012</v>
      </c>
      <c r="E14" s="22">
        <v>24.382042886666653</v>
      </c>
      <c r="F14" s="22">
        <v>11.112022800368221</v>
      </c>
      <c r="G14" s="22">
        <v>17.966557653898654</v>
      </c>
      <c r="H14" s="22">
        <v>15.548514969523119</v>
      </c>
      <c r="I14" s="22">
        <v>24.959779329062773</v>
      </c>
      <c r="J14" s="22">
        <v>26.752674017917183</v>
      </c>
      <c r="L14" s="20">
        <v>37408</v>
      </c>
      <c r="M14" s="22">
        <v>41.758322637771009</v>
      </c>
      <c r="N14" s="22">
        <v>28.771365460408148</v>
      </c>
      <c r="O14" s="22">
        <v>15.548840671275229</v>
      </c>
      <c r="P14" s="22">
        <v>24.420848576568446</v>
      </c>
      <c r="Q14" s="22">
        <v>10.561760814634036</v>
      </c>
      <c r="R14" s="22">
        <v>16.474777553483257</v>
      </c>
      <c r="S14" s="22">
        <v>12.817583590016049</v>
      </c>
      <c r="T14" s="22">
        <v>28.571550333805323</v>
      </c>
      <c r="U14" s="22">
        <v>26.63603322450011</v>
      </c>
    </row>
    <row r="15" spans="1:21">
      <c r="A15" s="20">
        <v>37438</v>
      </c>
      <c r="B15" s="22">
        <v>42.395362921985516</v>
      </c>
      <c r="C15" s="22">
        <v>29.28368808050028</v>
      </c>
      <c r="D15" s="22">
        <v>15.737722715601215</v>
      </c>
      <c r="E15" s="22">
        <v>24.48207948782645</v>
      </c>
      <c r="F15" s="22">
        <v>10.394101470529872</v>
      </c>
      <c r="G15" s="22">
        <v>16.673621040858862</v>
      </c>
      <c r="H15" s="22">
        <v>13.662312715275812</v>
      </c>
      <c r="I15" s="22">
        <v>28.177020775757168</v>
      </c>
      <c r="J15" s="22">
        <v>26.72774456846998</v>
      </c>
      <c r="L15" s="20">
        <v>37438</v>
      </c>
      <c r="M15" s="22">
        <v>41.509246226104217</v>
      </c>
      <c r="N15" s="22">
        <v>29.144939700562457</v>
      </c>
      <c r="O15" s="22">
        <v>15.926490925959753</v>
      </c>
      <c r="P15" s="22">
        <v>24.373155786856181</v>
      </c>
      <c r="Q15" s="22">
        <v>10.463880989675159</v>
      </c>
      <c r="R15" s="22">
        <v>17.420509305496591</v>
      </c>
      <c r="S15" s="22">
        <v>13.668694843998658</v>
      </c>
      <c r="T15" s="22">
        <v>28.96658629358696</v>
      </c>
      <c r="U15" s="22">
        <v>26.755013646585102</v>
      </c>
    </row>
    <row r="16" spans="1:21">
      <c r="A16" s="20">
        <v>37469</v>
      </c>
      <c r="B16" s="22">
        <v>40.807930044196752</v>
      </c>
      <c r="C16" s="22">
        <v>29.889017016858737</v>
      </c>
      <c r="D16" s="22">
        <v>16.187194152722011</v>
      </c>
      <c r="E16" s="22">
        <v>24.6182376752054</v>
      </c>
      <c r="F16" s="22">
        <v>9.9272749740090465</v>
      </c>
      <c r="G16" s="22">
        <v>16.636778033521651</v>
      </c>
      <c r="H16" s="22">
        <v>13.279296668155901</v>
      </c>
      <c r="I16" s="22">
        <v>29.378752721462</v>
      </c>
      <c r="J16" s="22">
        <v>27.066106025127407</v>
      </c>
      <c r="L16" s="20">
        <v>37469</v>
      </c>
      <c r="M16" s="22">
        <v>41.259701829811547</v>
      </c>
      <c r="N16" s="22">
        <v>29.322774389628513</v>
      </c>
      <c r="O16" s="22">
        <v>16.236964539824946</v>
      </c>
      <c r="P16" s="22">
        <v>24.354073855334391</v>
      </c>
      <c r="Q16" s="22">
        <v>10.315077764471422</v>
      </c>
      <c r="R16" s="22">
        <v>18.164139609268126</v>
      </c>
      <c r="S16" s="22">
        <v>14.386221592052232</v>
      </c>
      <c r="T16" s="22">
        <v>29.72216694773444</v>
      </c>
      <c r="U16" s="22">
        <v>26.803691836355725</v>
      </c>
    </row>
    <row r="17" spans="1:21">
      <c r="A17" s="20">
        <v>37500</v>
      </c>
      <c r="B17" s="22">
        <v>40.060604251989936</v>
      </c>
      <c r="C17" s="22">
        <v>29.05775183216392</v>
      </c>
      <c r="D17" s="22">
        <v>16.622406144443236</v>
      </c>
      <c r="E17" s="22">
        <v>24.27711699052502</v>
      </c>
      <c r="F17" s="22">
        <v>10.597997772582172</v>
      </c>
      <c r="G17" s="22">
        <v>20.3114184924593</v>
      </c>
      <c r="H17" s="22">
        <v>14.142904710470875</v>
      </c>
      <c r="I17" s="22">
        <v>32.642061791328061</v>
      </c>
      <c r="J17" s="22">
        <v>26.406934440846371</v>
      </c>
      <c r="L17" s="20">
        <v>37500</v>
      </c>
      <c r="M17" s="22">
        <v>41.2498871911043</v>
      </c>
      <c r="N17" s="22">
        <v>29.554058427539857</v>
      </c>
      <c r="O17" s="22">
        <v>16.61253054810917</v>
      </c>
      <c r="P17" s="22">
        <v>24.476463746326036</v>
      </c>
      <c r="Q17" s="22">
        <v>10.261602791466116</v>
      </c>
      <c r="R17" s="22">
        <v>18.76132202619684</v>
      </c>
      <c r="S17" s="22">
        <v>14.952639481117524</v>
      </c>
      <c r="T17" s="22">
        <v>31.016337756923225</v>
      </c>
      <c r="U17" s="22">
        <v>26.957370670021476</v>
      </c>
    </row>
    <row r="18" spans="1:21">
      <c r="A18" s="20">
        <v>37530</v>
      </c>
      <c r="B18" s="22">
        <v>42.339571325535921</v>
      </c>
      <c r="C18" s="22">
        <v>29.773511314060723</v>
      </c>
      <c r="D18" s="22">
        <v>17.225550188212623</v>
      </c>
      <c r="E18" s="22">
        <v>25.053054914144035</v>
      </c>
      <c r="F18" s="22">
        <v>10.411913637669329</v>
      </c>
      <c r="G18" s="22">
        <v>19.807150757011062</v>
      </c>
      <c r="H18" s="22">
        <v>15.061264687484954</v>
      </c>
      <c r="I18" s="22">
        <v>31.810028698223146</v>
      </c>
      <c r="J18" s="22">
        <v>27.358985007161408</v>
      </c>
      <c r="L18" s="20">
        <v>37530</v>
      </c>
      <c r="M18" s="22">
        <v>41.543985185246278</v>
      </c>
      <c r="N18" s="22">
        <v>30.147256683091396</v>
      </c>
      <c r="O18" s="22">
        <v>17.13764476140544</v>
      </c>
      <c r="P18" s="22">
        <v>24.837769999182793</v>
      </c>
      <c r="Q18" s="22">
        <v>10.322464697881429</v>
      </c>
      <c r="R18" s="22">
        <v>19.186836746715272</v>
      </c>
      <c r="S18" s="22">
        <v>15.385262955139853</v>
      </c>
      <c r="T18" s="22">
        <v>32.775570582224965</v>
      </c>
      <c r="U18" s="22">
        <v>27.353550252144743</v>
      </c>
    </row>
    <row r="19" spans="1:21">
      <c r="A19" s="20">
        <v>37561</v>
      </c>
      <c r="B19" s="22">
        <v>41.220372892973913</v>
      </c>
      <c r="C19" s="22">
        <v>30.208376921956702</v>
      </c>
      <c r="D19" s="22">
        <v>16.985319151371613</v>
      </c>
      <c r="E19" s="22">
        <v>23.37780716349241</v>
      </c>
      <c r="F19" s="22">
        <v>9.8063248586809646</v>
      </c>
      <c r="G19" s="22">
        <v>17.44571330772305</v>
      </c>
      <c r="H19" s="22">
        <v>16.508283547254372</v>
      </c>
      <c r="I19" s="22">
        <v>32.448979861533118</v>
      </c>
      <c r="J19" s="22">
        <v>27.151622886191873</v>
      </c>
      <c r="L19" s="20">
        <v>37561</v>
      </c>
      <c r="M19" s="22">
        <v>42.019144638978858</v>
      </c>
      <c r="N19" s="22">
        <v>31.085326393384712</v>
      </c>
      <c r="O19" s="22">
        <v>17.758799685637687</v>
      </c>
      <c r="P19" s="22">
        <v>25.345215285399313</v>
      </c>
      <c r="Q19" s="22">
        <v>10.522443063750448</v>
      </c>
      <c r="R19" s="22">
        <v>19.58306086249139</v>
      </c>
      <c r="S19" s="22">
        <v>15.62947977046024</v>
      </c>
      <c r="T19" s="22">
        <v>34.333423847831632</v>
      </c>
      <c r="U19" s="22">
        <v>27.916579435404561</v>
      </c>
    </row>
    <row r="20" spans="1:21">
      <c r="A20" s="20">
        <v>37591</v>
      </c>
      <c r="B20" s="22">
        <v>42.77742739365857</v>
      </c>
      <c r="C20" s="22">
        <v>31.287382858366243</v>
      </c>
      <c r="D20" s="22">
        <v>18.062994844208976</v>
      </c>
      <c r="E20" s="22">
        <v>26.98280066481037</v>
      </c>
      <c r="F20" s="22">
        <v>10.615946020790471</v>
      </c>
      <c r="G20" s="22">
        <v>20.149451601150076</v>
      </c>
      <c r="H20" s="22">
        <v>16.552735355415422</v>
      </c>
      <c r="I20" s="22">
        <v>37.633108952834554</v>
      </c>
      <c r="J20" s="22">
        <v>28.542445532020118</v>
      </c>
      <c r="L20" s="20">
        <v>37591</v>
      </c>
      <c r="M20" s="22">
        <v>42.330473871403768</v>
      </c>
      <c r="N20" s="22">
        <v>32.056336594446712</v>
      </c>
      <c r="O20" s="22">
        <v>18.30917798785056</v>
      </c>
      <c r="P20" s="22">
        <v>25.767963488625622</v>
      </c>
      <c r="Q20" s="22">
        <v>10.811691930468475</v>
      </c>
      <c r="R20" s="22">
        <v>19.796627435572095</v>
      </c>
      <c r="S20" s="22">
        <v>15.565604048173091</v>
      </c>
      <c r="T20" s="22">
        <v>34.91557853524349</v>
      </c>
      <c r="U20" s="22">
        <v>28.399959310798994</v>
      </c>
    </row>
    <row r="21" spans="1:21">
      <c r="A21" s="20">
        <v>37622</v>
      </c>
      <c r="B21" s="22">
        <v>43.306994073277878</v>
      </c>
      <c r="C21" s="22">
        <v>33.376266343731061</v>
      </c>
      <c r="D21" s="22">
        <v>19.520960012525396</v>
      </c>
      <c r="E21" s="22">
        <v>27.496460218816594</v>
      </c>
      <c r="F21" s="22">
        <v>12.120611966429429</v>
      </c>
      <c r="G21" s="22">
        <v>20.060149013225882</v>
      </c>
      <c r="H21" s="22">
        <v>15.60238876733526</v>
      </c>
      <c r="I21" s="22">
        <v>36.52171236273022</v>
      </c>
      <c r="J21" s="22">
        <v>29.437629849961876</v>
      </c>
      <c r="L21" s="20">
        <v>37622</v>
      </c>
      <c r="M21" s="22">
        <v>42.361782098047584</v>
      </c>
      <c r="N21" s="22">
        <v>32.710305979316971</v>
      </c>
      <c r="O21" s="22">
        <v>18.625345930211058</v>
      </c>
      <c r="P21" s="22">
        <v>25.982056573470341</v>
      </c>
      <c r="Q21" s="22">
        <v>11.098245963105906</v>
      </c>
      <c r="R21" s="22">
        <v>19.448934236094072</v>
      </c>
      <c r="S21" s="22">
        <v>15.101408167972123</v>
      </c>
      <c r="T21" s="22">
        <v>34.517632256636851</v>
      </c>
      <c r="U21" s="22">
        <v>28.630033322916777</v>
      </c>
    </row>
    <row r="22" spans="1:21">
      <c r="A22" s="20">
        <v>37653</v>
      </c>
      <c r="B22" s="22">
        <v>43.037565491193142</v>
      </c>
      <c r="C22" s="22">
        <v>35.744883989489281</v>
      </c>
      <c r="D22" s="22">
        <v>19.683609913293722</v>
      </c>
      <c r="E22" s="22">
        <v>25.053677566953631</v>
      </c>
      <c r="F22" s="22">
        <v>11.290426106890132</v>
      </c>
      <c r="G22" s="22">
        <v>20.641160529106472</v>
      </c>
      <c r="H22" s="22">
        <v>13.144095596424933</v>
      </c>
      <c r="I22" s="22">
        <v>34.190726008667696</v>
      </c>
      <c r="J22" s="22">
        <v>29.691047711526679</v>
      </c>
      <c r="L22" s="20">
        <v>37653</v>
      </c>
      <c r="M22" s="22">
        <v>42.206996171731497</v>
      </c>
      <c r="N22" s="22">
        <v>32.918102680346436</v>
      </c>
      <c r="O22" s="22">
        <v>18.704653873090397</v>
      </c>
      <c r="P22" s="22">
        <v>25.90991815668383</v>
      </c>
      <c r="Q22" s="22">
        <v>11.309915413535037</v>
      </c>
      <c r="R22" s="22">
        <v>19.096560238718144</v>
      </c>
      <c r="S22" s="22">
        <v>14.290132063996325</v>
      </c>
      <c r="T22" s="22">
        <v>33.54401964375613</v>
      </c>
      <c r="U22" s="22">
        <v>28.626966564144858</v>
      </c>
    </row>
    <row r="23" spans="1:21">
      <c r="A23" s="20">
        <v>37681</v>
      </c>
      <c r="B23" s="22">
        <v>42.894419185548458</v>
      </c>
      <c r="C23" s="22">
        <v>33.880724302265556</v>
      </c>
      <c r="D23" s="22">
        <v>18.829149185112488</v>
      </c>
      <c r="E23" s="22">
        <v>27.149500935558923</v>
      </c>
      <c r="F23" s="22">
        <v>11.282143284868409</v>
      </c>
      <c r="G23" s="22">
        <v>18.352328711214373</v>
      </c>
      <c r="H23" s="22">
        <v>14.006032007337851</v>
      </c>
      <c r="I23" s="22">
        <v>31.603466704071938</v>
      </c>
      <c r="J23" s="22">
        <v>29.3172662363881</v>
      </c>
      <c r="L23" s="20">
        <v>37681</v>
      </c>
      <c r="M23" s="22">
        <v>42.026272258060359</v>
      </c>
      <c r="N23" s="22">
        <v>32.710176679093124</v>
      </c>
      <c r="O23" s="22">
        <v>18.633371146579872</v>
      </c>
      <c r="P23" s="22">
        <v>25.729773560483888</v>
      </c>
      <c r="Q23" s="22">
        <v>11.437960886050798</v>
      </c>
      <c r="R23" s="22">
        <v>19.409644905232291</v>
      </c>
      <c r="S23" s="22">
        <v>13.477769315724364</v>
      </c>
      <c r="T23" s="22">
        <v>32.458356829791384</v>
      </c>
      <c r="U23" s="22">
        <v>28.500346300739409</v>
      </c>
    </row>
    <row r="24" spans="1:21">
      <c r="A24" s="20">
        <v>37712</v>
      </c>
      <c r="B24" s="22">
        <v>38.651236114195015</v>
      </c>
      <c r="C24" s="22">
        <v>29.275592030062281</v>
      </c>
      <c r="D24" s="22">
        <v>17.28598074123898</v>
      </c>
      <c r="E24" s="22">
        <v>24.392643130292612</v>
      </c>
      <c r="F24" s="22">
        <v>11.565493281811186</v>
      </c>
      <c r="G24" s="22">
        <v>20.857445402146059</v>
      </c>
      <c r="H24" s="22">
        <v>11.598586355270166</v>
      </c>
      <c r="I24" s="22">
        <v>28.116542799862319</v>
      </c>
      <c r="J24" s="22">
        <v>25.703188690859658</v>
      </c>
      <c r="L24" s="20">
        <v>37712</v>
      </c>
      <c r="M24" s="22">
        <v>42.053786712701488</v>
      </c>
      <c r="N24" s="22">
        <v>32.374185595399474</v>
      </c>
      <c r="O24" s="22">
        <v>18.567042999693513</v>
      </c>
      <c r="P24" s="22">
        <v>25.681854986569881</v>
      </c>
      <c r="Q24" s="22">
        <v>11.491131534162999</v>
      </c>
      <c r="R24" s="22">
        <v>20.455002307324879</v>
      </c>
      <c r="S24" s="22">
        <v>12.909048285349112</v>
      </c>
      <c r="T24" s="22">
        <v>31.74434117336703</v>
      </c>
      <c r="U24" s="22">
        <v>28.45175057841881</v>
      </c>
    </row>
    <row r="25" spans="1:21">
      <c r="A25" s="20">
        <v>37742</v>
      </c>
      <c r="B25" s="22">
        <v>42.738259566670813</v>
      </c>
      <c r="C25" s="22">
        <v>31.129534364889416</v>
      </c>
      <c r="D25" s="22">
        <v>17.965060301304195</v>
      </c>
      <c r="E25" s="22">
        <v>24.876485065506522</v>
      </c>
      <c r="F25" s="22">
        <v>11.585498077734774</v>
      </c>
      <c r="G25" s="22">
        <v>14.922679555782601</v>
      </c>
      <c r="H25" s="22">
        <v>13.055500462738523</v>
      </c>
      <c r="I25" s="22">
        <v>31.262311569995276</v>
      </c>
      <c r="J25" s="22">
        <v>28.559582227065718</v>
      </c>
      <c r="L25" s="20">
        <v>37742</v>
      </c>
      <c r="M25" s="22">
        <v>42.645186451692155</v>
      </c>
      <c r="N25" s="22">
        <v>32.361000849474976</v>
      </c>
      <c r="O25" s="22">
        <v>18.687769254364113</v>
      </c>
      <c r="P25" s="22">
        <v>25.941144016339006</v>
      </c>
      <c r="Q25" s="22">
        <v>11.511484716691148</v>
      </c>
      <c r="R25" s="22">
        <v>22.137035440274243</v>
      </c>
      <c r="S25" s="22">
        <v>12.747663135264888</v>
      </c>
      <c r="T25" s="22">
        <v>31.772621659087807</v>
      </c>
      <c r="U25" s="22">
        <v>28.742867916633312</v>
      </c>
    </row>
    <row r="26" spans="1:21">
      <c r="A26" s="20">
        <v>37773</v>
      </c>
      <c r="B26" s="22">
        <v>44.393676728555853</v>
      </c>
      <c r="C26" s="22">
        <v>33.004370759189769</v>
      </c>
      <c r="D26" s="22">
        <v>19.267155709571057</v>
      </c>
      <c r="E26" s="22">
        <v>25.886043431978351</v>
      </c>
      <c r="F26" s="22">
        <v>11.345067719922202</v>
      </c>
      <c r="G26" s="22">
        <v>23.404054105096105</v>
      </c>
      <c r="H26" s="22">
        <v>13.086128582216775</v>
      </c>
      <c r="I26" s="22">
        <v>33.682534487290219</v>
      </c>
      <c r="J26" s="22">
        <v>29.623848845978195</v>
      </c>
      <c r="L26" s="20">
        <v>37773</v>
      </c>
      <c r="M26" s="22">
        <v>43.718646593719491</v>
      </c>
      <c r="N26" s="22">
        <v>32.878686205495356</v>
      </c>
      <c r="O26" s="22">
        <v>19.096797974417676</v>
      </c>
      <c r="P26" s="22">
        <v>26.538571369996355</v>
      </c>
      <c r="Q26" s="22">
        <v>11.6274124075016</v>
      </c>
      <c r="R26" s="22">
        <v>23.83502233305656</v>
      </c>
      <c r="S26" s="22">
        <v>12.906853843714591</v>
      </c>
      <c r="T26" s="22">
        <v>32.24205889442608</v>
      </c>
      <c r="U26" s="22">
        <v>29.402095898983116</v>
      </c>
    </row>
    <row r="27" spans="1:21">
      <c r="A27" s="20">
        <v>37803</v>
      </c>
      <c r="B27" s="22">
        <v>46.274269484063382</v>
      </c>
      <c r="C27" s="22">
        <v>35.049440883908709</v>
      </c>
      <c r="D27" s="22">
        <v>20.738419824611075</v>
      </c>
      <c r="E27" s="22">
        <v>28.773111347390252</v>
      </c>
      <c r="F27" s="22">
        <v>12.357695119379283</v>
      </c>
      <c r="G27" s="22">
        <v>37.293199419888126</v>
      </c>
      <c r="H27" s="22">
        <v>13.407797538436911</v>
      </c>
      <c r="I27" s="22">
        <v>34.1164128032067</v>
      </c>
      <c r="J27" s="22">
        <v>31.554011851694419</v>
      </c>
      <c r="L27" s="20">
        <v>37803</v>
      </c>
      <c r="M27" s="22">
        <v>45.023759650088401</v>
      </c>
      <c r="N27" s="22">
        <v>33.984920423411118</v>
      </c>
      <c r="O27" s="22">
        <v>19.81877742871006</v>
      </c>
      <c r="P27" s="22">
        <v>27.451689344521597</v>
      </c>
      <c r="Q27" s="22">
        <v>11.938447424904746</v>
      </c>
      <c r="R27" s="22">
        <v>24.970099650935218</v>
      </c>
      <c r="S27" s="22">
        <v>13.386038135700975</v>
      </c>
      <c r="T27" s="22">
        <v>32.753570398047913</v>
      </c>
      <c r="U27" s="22">
        <v>30.34044268280643</v>
      </c>
    </row>
    <row r="28" spans="1:21">
      <c r="A28" s="20">
        <v>37834</v>
      </c>
      <c r="B28" s="22">
        <v>44.821354548869287</v>
      </c>
      <c r="C28" s="22">
        <v>34.845393292352448</v>
      </c>
      <c r="D28" s="22">
        <v>20.08147544995461</v>
      </c>
      <c r="E28" s="22">
        <v>29.642540548089553</v>
      </c>
      <c r="F28" s="22">
        <v>11.971400773896963</v>
      </c>
      <c r="G28" s="22">
        <v>21.927316024670223</v>
      </c>
      <c r="H28" s="22">
        <v>14.47437214856917</v>
      </c>
      <c r="I28" s="22">
        <v>33.942877465412202</v>
      </c>
      <c r="J28" s="22">
        <v>30.578685525995329</v>
      </c>
      <c r="L28" s="20">
        <v>37834</v>
      </c>
      <c r="M28" s="22">
        <v>46.203086269975969</v>
      </c>
      <c r="N28" s="22">
        <v>35.458039010511811</v>
      </c>
      <c r="O28" s="22">
        <v>20.714070050174247</v>
      </c>
      <c r="P28" s="22">
        <v>28.435111942934316</v>
      </c>
      <c r="Q28" s="22">
        <v>12.452338660061276</v>
      </c>
      <c r="R28" s="22">
        <v>25.662381793010596</v>
      </c>
      <c r="S28" s="22">
        <v>13.953725949567788</v>
      </c>
      <c r="T28" s="22">
        <v>32.897270487434014</v>
      </c>
      <c r="U28" s="22">
        <v>31.347572522149814</v>
      </c>
    </row>
    <row r="29" spans="1:21">
      <c r="A29" s="20">
        <v>37865</v>
      </c>
      <c r="B29" s="22">
        <v>48.113774142105278</v>
      </c>
      <c r="C29" s="22">
        <v>37.88754368775966</v>
      </c>
      <c r="D29" s="22">
        <v>21.934462187414127</v>
      </c>
      <c r="E29" s="22">
        <v>28.702916756250985</v>
      </c>
      <c r="F29" s="22">
        <v>12.901634870627996</v>
      </c>
      <c r="G29" s="22">
        <v>23.345907162067242</v>
      </c>
      <c r="H29" s="22">
        <v>13.679773438628089</v>
      </c>
      <c r="I29" s="22">
        <v>33.312436227270389</v>
      </c>
      <c r="J29" s="22">
        <v>32.918101215444587</v>
      </c>
      <c r="L29" s="20">
        <v>37865</v>
      </c>
      <c r="M29" s="22">
        <v>47.002814907054777</v>
      </c>
      <c r="N29" s="22">
        <v>36.933860869165997</v>
      </c>
      <c r="O29" s="22">
        <v>21.584958664235863</v>
      </c>
      <c r="P29" s="22">
        <v>29.321858488345125</v>
      </c>
      <c r="Q29" s="22">
        <v>13.098801586966594</v>
      </c>
      <c r="R29" s="22">
        <v>26.095250036208117</v>
      </c>
      <c r="S29" s="22">
        <v>14.442444263283258</v>
      </c>
      <c r="T29" s="22">
        <v>32.621850569718482</v>
      </c>
      <c r="U29" s="22">
        <v>32.211339964980965</v>
      </c>
    </row>
    <row r="30" spans="1:21">
      <c r="A30" s="20">
        <v>37895</v>
      </c>
      <c r="B30" s="22">
        <v>51.100515161180802</v>
      </c>
      <c r="C30" s="22">
        <v>38.626445846459426</v>
      </c>
      <c r="D30" s="22">
        <v>22.484210150694395</v>
      </c>
      <c r="E30" s="22">
        <v>29.260371718875707</v>
      </c>
      <c r="F30" s="22">
        <v>13.977754067862941</v>
      </c>
      <c r="G30" s="22">
        <v>27.590125330673171</v>
      </c>
      <c r="H30" s="22">
        <v>16.456007161681519</v>
      </c>
      <c r="I30" s="22">
        <v>32.336801461922029</v>
      </c>
      <c r="J30" s="22">
        <v>33.701849091076262</v>
      </c>
      <c r="L30" s="20">
        <v>37895</v>
      </c>
      <c r="M30" s="22">
        <v>47.586554882589581</v>
      </c>
      <c r="N30" s="22">
        <v>38.169857842107753</v>
      </c>
      <c r="O30" s="22">
        <v>22.313553548343414</v>
      </c>
      <c r="P30" s="22">
        <v>30.030262314319504</v>
      </c>
      <c r="Q30" s="22">
        <v>13.83589231270285</v>
      </c>
      <c r="R30" s="22">
        <v>26.727472417501485</v>
      </c>
      <c r="S30" s="22">
        <v>15.132516083079576</v>
      </c>
      <c r="T30" s="22">
        <v>32.213266715239023</v>
      </c>
      <c r="U30" s="22">
        <v>32.937531881654223</v>
      </c>
    </row>
    <row r="31" spans="1:21">
      <c r="A31" s="20">
        <v>37926</v>
      </c>
      <c r="B31" s="22">
        <v>44.30930433579848</v>
      </c>
      <c r="C31" s="22">
        <v>37.791239016184839</v>
      </c>
      <c r="D31" s="22">
        <v>22.8917965690021</v>
      </c>
      <c r="E31" s="22">
        <v>30.663400171106066</v>
      </c>
      <c r="F31" s="22">
        <v>15.011974218906468</v>
      </c>
      <c r="G31" s="22">
        <v>18.834225908787563</v>
      </c>
      <c r="H31" s="22">
        <v>15.29664425693689</v>
      </c>
      <c r="I31" s="22">
        <v>26.367029613085347</v>
      </c>
      <c r="J31" s="22">
        <v>32.275400356787429</v>
      </c>
      <c r="L31" s="20">
        <v>37926</v>
      </c>
      <c r="M31" s="22">
        <v>48.45259132574796</v>
      </c>
      <c r="N31" s="22">
        <v>39.328345896530422</v>
      </c>
      <c r="O31" s="22">
        <v>23.060960531893191</v>
      </c>
      <c r="P31" s="22">
        <v>30.617441159837515</v>
      </c>
      <c r="Q31" s="22">
        <v>14.572519559315152</v>
      </c>
      <c r="R31" s="22">
        <v>27.738001397695516</v>
      </c>
      <c r="S31" s="22">
        <v>16.48491796892672</v>
      </c>
      <c r="T31" s="22">
        <v>32.311750997796999</v>
      </c>
      <c r="U31" s="22">
        <v>33.769625993234328</v>
      </c>
    </row>
    <row r="32" spans="1:21">
      <c r="A32" s="20">
        <v>37956</v>
      </c>
      <c r="B32" s="22">
        <v>50.428253736976757</v>
      </c>
      <c r="C32" s="22">
        <v>42.116296020940652</v>
      </c>
      <c r="D32" s="22">
        <v>24.657609528001792</v>
      </c>
      <c r="E32" s="22">
        <v>32.901593372402957</v>
      </c>
      <c r="F32" s="22">
        <v>15.347474398137736</v>
      </c>
      <c r="G32" s="22">
        <v>34.48314980178742</v>
      </c>
      <c r="H32" s="22">
        <v>20.266986710407213</v>
      </c>
      <c r="I32" s="22">
        <v>38.274541362495569</v>
      </c>
      <c r="J32" s="22">
        <v>35.640442048904454</v>
      </c>
      <c r="L32" s="20">
        <v>37956</v>
      </c>
      <c r="M32" s="22">
        <v>50.122791314293757</v>
      </c>
      <c r="N32" s="22">
        <v>40.69774388586071</v>
      </c>
      <c r="O32" s="22">
        <v>24.045965290899574</v>
      </c>
      <c r="P32" s="22">
        <v>31.336420210378684</v>
      </c>
      <c r="Q32" s="22">
        <v>15.234450215150282</v>
      </c>
      <c r="R32" s="22">
        <v>29.136994453186766</v>
      </c>
      <c r="S32" s="22">
        <v>18.833458777710188</v>
      </c>
      <c r="T32" s="22">
        <v>33.20782242576874</v>
      </c>
      <c r="U32" s="22">
        <v>34.995682403480544</v>
      </c>
    </row>
    <row r="33" spans="1:21">
      <c r="A33" s="20">
        <v>37987</v>
      </c>
      <c r="B33" s="22">
        <v>51.29424654936755</v>
      </c>
      <c r="C33" s="22">
        <v>41.077034670805205</v>
      </c>
      <c r="D33" s="22">
        <v>24.360854697826404</v>
      </c>
      <c r="E33" s="22">
        <v>31.062770679125119</v>
      </c>
      <c r="F33" s="22">
        <v>15.976581762955682</v>
      </c>
      <c r="G33" s="22">
        <v>37.642901257890429</v>
      </c>
      <c r="H33" s="22">
        <v>15.136812476758873</v>
      </c>
      <c r="I33" s="22">
        <v>33.065273361549977</v>
      </c>
      <c r="J33" s="22">
        <v>35.767174314685683</v>
      </c>
      <c r="L33" s="20">
        <v>37987</v>
      </c>
      <c r="M33" s="22">
        <v>52.70092100011874</v>
      </c>
      <c r="N33" s="22">
        <v>42.381191251260219</v>
      </c>
      <c r="O33" s="22">
        <v>25.357650462876297</v>
      </c>
      <c r="P33" s="22">
        <v>32.348633649354944</v>
      </c>
      <c r="Q33" s="22">
        <v>15.81683100800088</v>
      </c>
      <c r="R33" s="22">
        <v>30.607219432263605</v>
      </c>
      <c r="S33" s="22">
        <v>21.515111963035039</v>
      </c>
      <c r="T33" s="22">
        <v>34.729070948552412</v>
      </c>
      <c r="U33" s="22">
        <v>36.658771017030006</v>
      </c>
    </row>
    <row r="34" spans="1:21">
      <c r="A34" s="20">
        <v>38018</v>
      </c>
      <c r="B34" s="22">
        <v>54.809554371541644</v>
      </c>
      <c r="C34" s="22">
        <v>43.983806852601724</v>
      </c>
      <c r="D34" s="22">
        <v>26.034271464009073</v>
      </c>
      <c r="E34" s="22">
        <v>32.926908968033352</v>
      </c>
      <c r="F34" s="22">
        <v>15.924014385722376</v>
      </c>
      <c r="G34" s="22">
        <v>25.283696555229163</v>
      </c>
      <c r="H34" s="22">
        <v>24.920567986757128</v>
      </c>
      <c r="I34" s="22">
        <v>36.274983070668242</v>
      </c>
      <c r="J34" s="22">
        <v>37.895139800408359</v>
      </c>
      <c r="L34" s="20">
        <v>38018</v>
      </c>
      <c r="M34" s="22">
        <v>55.881510608700424</v>
      </c>
      <c r="N34" s="22">
        <v>44.320389801182152</v>
      </c>
      <c r="O34" s="22">
        <v>26.895414074090755</v>
      </c>
      <c r="P34" s="22">
        <v>33.554214372025335</v>
      </c>
      <c r="Q34" s="22">
        <v>16.325446111033312</v>
      </c>
      <c r="R34" s="22">
        <v>31.340788446247949</v>
      </c>
      <c r="S34" s="22">
        <v>23.915192963617496</v>
      </c>
      <c r="T34" s="22">
        <v>36.626765529323841</v>
      </c>
      <c r="U34" s="22">
        <v>38.615000573187032</v>
      </c>
    </row>
    <row r="35" spans="1:21">
      <c r="A35" s="20">
        <v>38047</v>
      </c>
      <c r="B35" s="22">
        <v>61.775605920270657</v>
      </c>
      <c r="C35" s="22">
        <v>46.072021852971901</v>
      </c>
      <c r="D35" s="22">
        <v>28.266966878095268</v>
      </c>
      <c r="E35" s="22">
        <v>34.119467334774036</v>
      </c>
      <c r="F35" s="22">
        <v>17.18893873183837</v>
      </c>
      <c r="G35" s="22">
        <v>35.625679952069589</v>
      </c>
      <c r="H35" s="22">
        <v>31.617609282345562</v>
      </c>
      <c r="I35" s="22">
        <v>39.81606038619249</v>
      </c>
      <c r="J35" s="22">
        <v>41.664995486269099</v>
      </c>
      <c r="L35" s="20">
        <v>38047</v>
      </c>
      <c r="M35" s="22">
        <v>59.16979690046459</v>
      </c>
      <c r="N35" s="22">
        <v>46.363702997763546</v>
      </c>
      <c r="O35" s="22">
        <v>28.51406580580591</v>
      </c>
      <c r="P35" s="22">
        <v>34.592306900263964</v>
      </c>
      <c r="Q35" s="22">
        <v>16.81487353727346</v>
      </c>
      <c r="R35" s="22">
        <v>31.32787171634487</v>
      </c>
      <c r="S35" s="22">
        <v>25.388831979349817</v>
      </c>
      <c r="T35" s="22">
        <v>38.742754202508138</v>
      </c>
      <c r="U35" s="22">
        <v>40.641624677358692</v>
      </c>
    </row>
    <row r="36" spans="1:21">
      <c r="A36" s="20">
        <v>38078</v>
      </c>
      <c r="B36" s="22">
        <v>62.941592330910609</v>
      </c>
      <c r="C36" s="22">
        <v>49.42328171127383</v>
      </c>
      <c r="D36" s="22">
        <v>32.248380266676506</v>
      </c>
      <c r="E36" s="22">
        <v>37.041189341354162</v>
      </c>
      <c r="F36" s="22">
        <v>17.172340244651142</v>
      </c>
      <c r="G36" s="22">
        <v>25.913838493877563</v>
      </c>
      <c r="H36" s="22">
        <v>28.774952661247827</v>
      </c>
      <c r="I36" s="22">
        <v>42.51035369316542</v>
      </c>
      <c r="J36" s="22">
        <v>43.103059491813092</v>
      </c>
      <c r="L36" s="20">
        <v>38078</v>
      </c>
      <c r="M36" s="22">
        <v>62.006741457039062</v>
      </c>
      <c r="N36" s="22">
        <v>48.253614236664042</v>
      </c>
      <c r="O36" s="22">
        <v>30.060932210970115</v>
      </c>
      <c r="P36" s="22">
        <v>35.277690367774163</v>
      </c>
      <c r="Q36" s="22">
        <v>17.370712791661429</v>
      </c>
      <c r="R36" s="22">
        <v>31.60794338716099</v>
      </c>
      <c r="S36" s="22">
        <v>25.946523875736894</v>
      </c>
      <c r="T36" s="22">
        <v>40.833609342433917</v>
      </c>
      <c r="U36" s="22">
        <v>42.509777256807219</v>
      </c>
    </row>
    <row r="37" spans="1:21">
      <c r="A37" s="20">
        <v>38108</v>
      </c>
      <c r="B37" s="22">
        <v>65.189084724435261</v>
      </c>
      <c r="C37" s="22">
        <v>50.302778810859735</v>
      </c>
      <c r="D37" s="22">
        <v>31.258378250521503</v>
      </c>
      <c r="E37" s="22">
        <v>37.047925736318476</v>
      </c>
      <c r="F37" s="22">
        <v>18.189998882891377</v>
      </c>
      <c r="G37" s="22">
        <v>33.337566524927844</v>
      </c>
      <c r="H37" s="22">
        <v>24.783946105954058</v>
      </c>
      <c r="I37" s="22">
        <v>39.723710347755421</v>
      </c>
      <c r="J37" s="22">
        <v>44.550724749531852</v>
      </c>
      <c r="L37" s="20">
        <v>38108</v>
      </c>
      <c r="M37" s="22">
        <v>64.091970341229853</v>
      </c>
      <c r="N37" s="22">
        <v>49.827552899197279</v>
      </c>
      <c r="O37" s="22">
        <v>31.377357347562928</v>
      </c>
      <c r="P37" s="22">
        <v>35.797256953244244</v>
      </c>
      <c r="Q37" s="22">
        <v>18.067936252389632</v>
      </c>
      <c r="R37" s="22">
        <v>32.65365004159186</v>
      </c>
      <c r="S37" s="22">
        <v>25.784227585885933</v>
      </c>
      <c r="T37" s="22">
        <v>42.841668221546414</v>
      </c>
      <c r="U37" s="22">
        <v>44.053901780217771</v>
      </c>
    </row>
    <row r="38" spans="1:21">
      <c r="A38" s="20">
        <v>38139</v>
      </c>
      <c r="B38" s="22">
        <v>65.965123365664553</v>
      </c>
      <c r="C38" s="22">
        <v>51.635913209245643</v>
      </c>
      <c r="D38" s="22">
        <v>32.366869443502821</v>
      </c>
      <c r="E38" s="22">
        <v>36.884390387157474</v>
      </c>
      <c r="F38" s="22">
        <v>19.049772860989247</v>
      </c>
      <c r="G38" s="22">
        <v>32.92496367542109</v>
      </c>
      <c r="H38" s="22">
        <v>16.24911924953339</v>
      </c>
      <c r="I38" s="22">
        <v>45.449862671572653</v>
      </c>
      <c r="J38" s="22">
        <v>45.583346703871435</v>
      </c>
      <c r="L38" s="20">
        <v>38139</v>
      </c>
      <c r="M38" s="22">
        <v>65.655502750895735</v>
      </c>
      <c r="N38" s="22">
        <v>51.216051353521763</v>
      </c>
      <c r="O38" s="22">
        <v>32.468878030860324</v>
      </c>
      <c r="P38" s="22">
        <v>36.481317184113173</v>
      </c>
      <c r="Q38" s="22">
        <v>18.931865288143701</v>
      </c>
      <c r="R38" s="22">
        <v>34.543268559682907</v>
      </c>
      <c r="S38" s="22">
        <v>25.422753197438148</v>
      </c>
      <c r="T38" s="22">
        <v>44.854442173892842</v>
      </c>
      <c r="U38" s="22">
        <v>45.391680717562686</v>
      </c>
    </row>
    <row r="39" spans="1:21">
      <c r="A39" s="20">
        <v>38169</v>
      </c>
      <c r="B39" s="22">
        <v>64.504023153123327</v>
      </c>
      <c r="C39" s="22">
        <v>51.606864413982358</v>
      </c>
      <c r="D39" s="22">
        <v>32.371061205538645</v>
      </c>
      <c r="E39" s="22">
        <v>34.791222148436951</v>
      </c>
      <c r="F39" s="22">
        <v>19.230919569440832</v>
      </c>
      <c r="G39" s="22">
        <v>35.572146128295969</v>
      </c>
      <c r="H39" s="22">
        <v>29.867859550234087</v>
      </c>
      <c r="I39" s="22">
        <v>48.321981711052494</v>
      </c>
      <c r="J39" s="22">
        <v>45.339371118863255</v>
      </c>
      <c r="L39" s="20">
        <v>38169</v>
      </c>
      <c r="M39" s="22">
        <v>67.154798475117943</v>
      </c>
      <c r="N39" s="22">
        <v>52.562947345095246</v>
      </c>
      <c r="O39" s="22">
        <v>33.416466034906612</v>
      </c>
      <c r="P39" s="22">
        <v>37.405673310592675</v>
      </c>
      <c r="Q39" s="22">
        <v>19.927352153104692</v>
      </c>
      <c r="R39" s="22">
        <v>36.947981502652837</v>
      </c>
      <c r="S39" s="22">
        <v>25.314331335205843</v>
      </c>
      <c r="T39" s="22">
        <v>46.870942489717869</v>
      </c>
      <c r="U39" s="22">
        <v>46.67828621504561</v>
      </c>
    </row>
    <row r="40" spans="1:21">
      <c r="A40" s="20">
        <v>38200</v>
      </c>
      <c r="B40" s="22">
        <v>68.912025598484703</v>
      </c>
      <c r="C40" s="22">
        <v>53.446149230086462</v>
      </c>
      <c r="D40" s="22">
        <v>34.766441622491008</v>
      </c>
      <c r="E40" s="22">
        <v>35.982492064519946</v>
      </c>
      <c r="F40" s="22">
        <v>21.422513790235456</v>
      </c>
      <c r="G40" s="22">
        <v>43.809815928022907</v>
      </c>
      <c r="H40" s="22">
        <v>23.461768461214685</v>
      </c>
      <c r="I40" s="22">
        <v>49.508620183852237</v>
      </c>
      <c r="J40" s="22">
        <v>48.250105183980125</v>
      </c>
      <c r="L40" s="20">
        <v>38200</v>
      </c>
      <c r="M40" s="22">
        <v>68.893904080085875</v>
      </c>
      <c r="N40" s="22">
        <v>53.985435195620923</v>
      </c>
      <c r="O40" s="22">
        <v>34.371982133918131</v>
      </c>
      <c r="P40" s="22">
        <v>38.506396441579113</v>
      </c>
      <c r="Q40" s="22">
        <v>20.989237361487145</v>
      </c>
      <c r="R40" s="22">
        <v>38.927650176019426</v>
      </c>
      <c r="S40" s="22">
        <v>25.585156969818605</v>
      </c>
      <c r="T40" s="22">
        <v>48.69668004342109</v>
      </c>
      <c r="U40" s="22">
        <v>48.034390343112129</v>
      </c>
    </row>
    <row r="41" spans="1:21">
      <c r="A41" s="20">
        <v>38231</v>
      </c>
      <c r="B41" s="22">
        <v>70.264417420244811</v>
      </c>
      <c r="C41" s="22">
        <v>54.409212423880518</v>
      </c>
      <c r="D41" s="22">
        <v>35.330406087043286</v>
      </c>
      <c r="E41" s="22">
        <v>41.6709765565776</v>
      </c>
      <c r="F41" s="22">
        <v>21.959738255857005</v>
      </c>
      <c r="G41" s="22">
        <v>41.527778190023042</v>
      </c>
      <c r="H41" s="22">
        <v>31.914404839370274</v>
      </c>
      <c r="I41" s="22">
        <v>48.950790028040707</v>
      </c>
      <c r="J41" s="22">
        <v>49.022872890682244</v>
      </c>
      <c r="L41" s="20">
        <v>38231</v>
      </c>
      <c r="M41" s="22">
        <v>71.253675342354256</v>
      </c>
      <c r="N41" s="22">
        <v>55.803188950830041</v>
      </c>
      <c r="O41" s="22">
        <v>35.593168145187157</v>
      </c>
      <c r="P41" s="22">
        <v>39.896753446743226</v>
      </c>
      <c r="Q41" s="22">
        <v>22.053265928604397</v>
      </c>
      <c r="R41" s="22">
        <v>40.22491133901088</v>
      </c>
      <c r="S41" s="22">
        <v>26.132885120285909</v>
      </c>
      <c r="T41" s="22">
        <v>50.532096909101952</v>
      </c>
      <c r="U41" s="22">
        <v>49.68373484806515</v>
      </c>
    </row>
    <row r="42" spans="1:21">
      <c r="A42" s="20">
        <v>38261</v>
      </c>
      <c r="B42" s="22">
        <v>75.488400224524554</v>
      </c>
      <c r="C42" s="22">
        <v>58.924036916820079</v>
      </c>
      <c r="D42" s="22">
        <v>36.755429982146396</v>
      </c>
      <c r="E42" s="22">
        <v>44.477867667351177</v>
      </c>
      <c r="F42" s="22">
        <v>23.816269398997843</v>
      </c>
      <c r="G42" s="22">
        <v>37.669566176028724</v>
      </c>
      <c r="H42" s="22">
        <v>22.776331946398603</v>
      </c>
      <c r="I42" s="22">
        <v>52.922590652861125</v>
      </c>
      <c r="J42" s="22">
        <v>51.836823119573083</v>
      </c>
      <c r="L42" s="20">
        <v>38261</v>
      </c>
      <c r="M42" s="22">
        <v>73.694076176249553</v>
      </c>
      <c r="N42" s="22">
        <v>57.690529467623833</v>
      </c>
      <c r="O42" s="22">
        <v>36.836351391688133</v>
      </c>
      <c r="P42" s="22">
        <v>41.185778439450281</v>
      </c>
      <c r="Q42" s="22">
        <v>22.952083209892361</v>
      </c>
      <c r="R42" s="22">
        <v>40.932027287595865</v>
      </c>
      <c r="S42" s="22">
        <v>26.386783289245042</v>
      </c>
      <c r="T42" s="22">
        <v>52.457445513570825</v>
      </c>
      <c r="U42" s="22">
        <v>51.336824342750035</v>
      </c>
    </row>
    <row r="43" spans="1:21">
      <c r="A43" s="20">
        <v>38292</v>
      </c>
      <c r="B43" s="22">
        <v>76.097754413160146</v>
      </c>
      <c r="C43" s="22">
        <v>60.232338987235011</v>
      </c>
      <c r="D43" s="22">
        <v>38.644954242508135</v>
      </c>
      <c r="E43" s="22">
        <v>43.072198855270997</v>
      </c>
      <c r="F43" s="22">
        <v>23.755173466341628</v>
      </c>
      <c r="G43" s="22">
        <v>40.229850773853926</v>
      </c>
      <c r="H43" s="22">
        <v>28.968190161324241</v>
      </c>
      <c r="I43" s="22">
        <v>54.213683346868891</v>
      </c>
      <c r="J43" s="22">
        <v>53.768618781490417</v>
      </c>
      <c r="L43" s="20">
        <v>38292</v>
      </c>
      <c r="M43" s="22">
        <v>75.627683012733897</v>
      </c>
      <c r="N43" s="22">
        <v>59.27472514414135</v>
      </c>
      <c r="O43" s="22">
        <v>37.975505098905131</v>
      </c>
      <c r="P43" s="22">
        <v>42.199126813037957</v>
      </c>
      <c r="Q43" s="22">
        <v>23.72097761734101</v>
      </c>
      <c r="R43" s="22">
        <v>41.325336023516797</v>
      </c>
      <c r="S43" s="22">
        <v>26.122009954482017</v>
      </c>
      <c r="T43" s="22">
        <v>54.356562956990338</v>
      </c>
      <c r="U43" s="22">
        <v>52.702852172477087</v>
      </c>
    </row>
    <row r="44" spans="1:21">
      <c r="A44" s="20">
        <v>38322</v>
      </c>
      <c r="B44" s="22">
        <v>76.123669199319068</v>
      </c>
      <c r="C44" s="22">
        <v>59.652773909302695</v>
      </c>
      <c r="D44" s="22">
        <v>39.051022407464238</v>
      </c>
      <c r="E44" s="22">
        <v>39.746058183252927</v>
      </c>
      <c r="F44" s="22">
        <v>24.475847959726099</v>
      </c>
      <c r="G44" s="22">
        <v>42.048718867417968</v>
      </c>
      <c r="H44" s="22">
        <v>23.146177492606846</v>
      </c>
      <c r="I44" s="22">
        <v>55.705862281542196</v>
      </c>
      <c r="J44" s="22">
        <v>52.974043096332537</v>
      </c>
      <c r="L44" s="20">
        <v>38322</v>
      </c>
      <c r="M44" s="22">
        <v>76.888180498539569</v>
      </c>
      <c r="N44" s="22">
        <v>60.415741901468913</v>
      </c>
      <c r="O44" s="22">
        <v>39.120370141093893</v>
      </c>
      <c r="P44" s="22">
        <v>43.016742854646921</v>
      </c>
      <c r="Q44" s="22">
        <v>24.540174401316602</v>
      </c>
      <c r="R44" s="22">
        <v>42.134224005109253</v>
      </c>
      <c r="S44" s="22">
        <v>25.748449413400028</v>
      </c>
      <c r="T44" s="22">
        <v>56.331192021618214</v>
      </c>
      <c r="U44" s="22">
        <v>53.779530789311124</v>
      </c>
    </row>
    <row r="45" spans="1:21">
      <c r="A45" s="20">
        <v>38353</v>
      </c>
      <c r="B45" s="22">
        <v>81.042431786840083</v>
      </c>
      <c r="C45" s="22">
        <v>63.361187571183329</v>
      </c>
      <c r="D45" s="22">
        <v>41.427490106623146</v>
      </c>
      <c r="E45" s="22">
        <v>44.153576779807011</v>
      </c>
      <c r="F45" s="22">
        <v>25.445149966790986</v>
      </c>
      <c r="G45" s="22">
        <v>42.761163416350506</v>
      </c>
      <c r="H45" s="22">
        <v>24.786890403796555</v>
      </c>
      <c r="I45" s="22">
        <v>59.152628401194896</v>
      </c>
      <c r="J45" s="22">
        <v>56.435784010568135</v>
      </c>
      <c r="L45" s="20">
        <v>38353</v>
      </c>
      <c r="M45" s="22">
        <v>77.631554593781686</v>
      </c>
      <c r="N45" s="22">
        <v>61.385654466691896</v>
      </c>
      <c r="O45" s="22">
        <v>40.50473112908891</v>
      </c>
      <c r="P45" s="22">
        <v>44.000559894575289</v>
      </c>
      <c r="Q45" s="22">
        <v>25.559114354932539</v>
      </c>
      <c r="R45" s="22">
        <v>43.347680299037982</v>
      </c>
      <c r="S45" s="22">
        <v>25.765842107365422</v>
      </c>
      <c r="T45" s="22">
        <v>58.444020917474134</v>
      </c>
      <c r="U45" s="22">
        <v>54.776835168295676</v>
      </c>
    </row>
    <row r="46" spans="1:21">
      <c r="A46" s="20">
        <v>38384</v>
      </c>
      <c r="B46" s="22">
        <v>79.203191509475957</v>
      </c>
      <c r="C46" s="22">
        <v>63.687725672513494</v>
      </c>
      <c r="D46" s="22">
        <v>42.069755947296905</v>
      </c>
      <c r="E46" s="22">
        <v>47.198080959511799</v>
      </c>
      <c r="F46" s="22">
        <v>26.322217914939078</v>
      </c>
      <c r="G46" s="22">
        <v>45.008657270307282</v>
      </c>
      <c r="H46" s="22">
        <v>27.057531879786879</v>
      </c>
      <c r="I46" s="22">
        <v>60.335546180850521</v>
      </c>
      <c r="J46" s="22">
        <v>56.486094062298861</v>
      </c>
      <c r="L46" s="20">
        <v>38384</v>
      </c>
      <c r="M46" s="22">
        <v>78.19749364278394</v>
      </c>
      <c r="N46" s="22">
        <v>62.461414542021046</v>
      </c>
      <c r="O46" s="22">
        <v>42.215600509791784</v>
      </c>
      <c r="P46" s="22">
        <v>45.420311448428919</v>
      </c>
      <c r="Q46" s="22">
        <v>26.805285918007431</v>
      </c>
      <c r="R46" s="22">
        <v>44.744837953080101</v>
      </c>
      <c r="S46" s="22">
        <v>26.431120740772663</v>
      </c>
      <c r="T46" s="22">
        <v>60.355108640705303</v>
      </c>
      <c r="U46" s="22">
        <v>55.89715860103459</v>
      </c>
    </row>
    <row r="47" spans="1:21">
      <c r="A47" s="20">
        <v>38412</v>
      </c>
      <c r="B47" s="22">
        <v>70.689992526264462</v>
      </c>
      <c r="C47" s="22">
        <v>56.814531314156866</v>
      </c>
      <c r="D47" s="22">
        <v>38.83642418217125</v>
      </c>
      <c r="E47" s="22">
        <v>41.680675020041207</v>
      </c>
      <c r="F47" s="22">
        <v>26.479870661303188</v>
      </c>
      <c r="G47" s="22">
        <v>43.435792094498524</v>
      </c>
      <c r="H47" s="22">
        <v>27.487193635777611</v>
      </c>
      <c r="I47" s="22">
        <v>62.707741263759999</v>
      </c>
      <c r="J47" s="22">
        <v>51.823692948738135</v>
      </c>
      <c r="L47" s="20">
        <v>38412</v>
      </c>
      <c r="M47" s="22">
        <v>79.018229039610901</v>
      </c>
      <c r="N47" s="22">
        <v>63.93099256447239</v>
      </c>
      <c r="O47" s="22">
        <v>44.315742329630872</v>
      </c>
      <c r="P47" s="22">
        <v>47.304564703082391</v>
      </c>
      <c r="Q47" s="22">
        <v>28.244461674125709</v>
      </c>
      <c r="R47" s="22">
        <v>45.867512767372531</v>
      </c>
      <c r="S47" s="22">
        <v>27.480112294910075</v>
      </c>
      <c r="T47" s="22">
        <v>61.628969704802039</v>
      </c>
      <c r="U47" s="22">
        <v>57.308029157845922</v>
      </c>
    </row>
    <row r="48" spans="1:21">
      <c r="A48" s="20">
        <v>38443</v>
      </c>
      <c r="B48" s="22">
        <v>84.603707202348176</v>
      </c>
      <c r="C48" s="22">
        <v>68.162735904316847</v>
      </c>
      <c r="D48" s="22">
        <v>51.246986372532263</v>
      </c>
      <c r="E48" s="22">
        <v>54.205538442882109</v>
      </c>
      <c r="F48" s="22">
        <v>32.7092911806579</v>
      </c>
      <c r="G48" s="22">
        <v>51.385595557116105</v>
      </c>
      <c r="H48" s="22">
        <v>30.137738093765865</v>
      </c>
      <c r="I48" s="22">
        <v>60.278622030804662</v>
      </c>
      <c r="J48" s="22">
        <v>61.658689162743926</v>
      </c>
      <c r="L48" s="20">
        <v>38443</v>
      </c>
      <c r="M48" s="22">
        <v>80.386748876625006</v>
      </c>
      <c r="N48" s="22">
        <v>65.971998029401121</v>
      </c>
      <c r="O48" s="22">
        <v>46.702355208239851</v>
      </c>
      <c r="P48" s="22">
        <v>49.401842619554273</v>
      </c>
      <c r="Q48" s="22">
        <v>29.76166799778267</v>
      </c>
      <c r="R48" s="22">
        <v>46.241466809393259</v>
      </c>
      <c r="S48" s="22">
        <v>28.856281000902356</v>
      </c>
      <c r="T48" s="22">
        <v>62.235034668081433</v>
      </c>
      <c r="U48" s="22">
        <v>59.089781712673108</v>
      </c>
    </row>
    <row r="49" spans="1:21">
      <c r="A49" s="20">
        <v>38473</v>
      </c>
      <c r="B49" s="22">
        <v>83.121930396352951</v>
      </c>
      <c r="C49" s="22">
        <v>69.782704205918662</v>
      </c>
      <c r="D49" s="22">
        <v>50.170495180035687</v>
      </c>
      <c r="E49" s="22">
        <v>51.83203411383198</v>
      </c>
      <c r="F49" s="22">
        <v>31.269776102653989</v>
      </c>
      <c r="G49" s="22">
        <v>45.915834423982695</v>
      </c>
      <c r="H49" s="22">
        <v>30.167883049451444</v>
      </c>
      <c r="I49" s="22">
        <v>66.571224862111961</v>
      </c>
      <c r="J49" s="22">
        <v>62.479637238716514</v>
      </c>
      <c r="L49" s="20">
        <v>38473</v>
      </c>
      <c r="M49" s="22">
        <v>82.198315151946261</v>
      </c>
      <c r="N49" s="22">
        <v>68.339068319704168</v>
      </c>
      <c r="O49" s="22">
        <v>49.175778674578183</v>
      </c>
      <c r="P49" s="22">
        <v>51.189751285078003</v>
      </c>
      <c r="Q49" s="22">
        <v>31.211310665511661</v>
      </c>
      <c r="R49" s="22">
        <v>45.990665948889522</v>
      </c>
      <c r="S49" s="22">
        <v>30.420120560824277</v>
      </c>
      <c r="T49" s="22">
        <v>62.25811653128973</v>
      </c>
      <c r="U49" s="22">
        <v>61.079249312802375</v>
      </c>
    </row>
    <row r="50" spans="1:21">
      <c r="A50" s="20">
        <v>38504</v>
      </c>
      <c r="B50" s="22">
        <v>84.188323267050237</v>
      </c>
      <c r="C50" s="22">
        <v>72.198618028753671</v>
      </c>
      <c r="D50" s="22">
        <v>50.304595681240315</v>
      </c>
      <c r="E50" s="22">
        <v>53.177521159451267</v>
      </c>
      <c r="F50" s="22">
        <v>31.961927204470093</v>
      </c>
      <c r="G50" s="22">
        <v>42.130081770750976</v>
      </c>
      <c r="H50" s="22">
        <v>30.63810631712931</v>
      </c>
      <c r="I50" s="22">
        <v>61.688139254981664</v>
      </c>
      <c r="J50" s="22">
        <v>63.279387688300289</v>
      </c>
      <c r="L50" s="20">
        <v>38504</v>
      </c>
      <c r="M50" s="22">
        <v>84.172454334003348</v>
      </c>
      <c r="N50" s="22">
        <v>70.685376188890743</v>
      </c>
      <c r="O50" s="22">
        <v>51.52280775389125</v>
      </c>
      <c r="P50" s="22">
        <v>52.458968229448544</v>
      </c>
      <c r="Q50" s="22">
        <v>32.464634481731224</v>
      </c>
      <c r="R50" s="22">
        <v>45.781959638009745</v>
      </c>
      <c r="S50" s="22">
        <v>32.347169742858583</v>
      </c>
      <c r="T50" s="22">
        <v>62.149068724714681</v>
      </c>
      <c r="U50" s="22">
        <v>63.037707664221543</v>
      </c>
    </row>
    <row r="51" spans="1:21">
      <c r="A51" s="20">
        <v>38534</v>
      </c>
      <c r="B51" s="22">
        <v>85.458987840079175</v>
      </c>
      <c r="C51" s="22">
        <v>70.981888125204989</v>
      </c>
      <c r="D51" s="22">
        <v>53.224142548324792</v>
      </c>
      <c r="E51" s="22">
        <v>51.913609261194715</v>
      </c>
      <c r="F51" s="22">
        <v>32.87438701740458</v>
      </c>
      <c r="G51" s="22">
        <v>46.054754548630775</v>
      </c>
      <c r="H51" s="22">
        <v>34.271278337516939</v>
      </c>
      <c r="I51" s="22">
        <v>60.304000973618457</v>
      </c>
      <c r="J51" s="22">
        <v>63.712471384081795</v>
      </c>
      <c r="L51" s="20">
        <v>38534</v>
      </c>
      <c r="M51" s="22">
        <v>86.043903657855722</v>
      </c>
      <c r="N51" s="22">
        <v>72.71913598761806</v>
      </c>
      <c r="O51" s="22">
        <v>53.547926104531854</v>
      </c>
      <c r="P51" s="22">
        <v>53.332646548483744</v>
      </c>
      <c r="Q51" s="22">
        <v>33.485245935633841</v>
      </c>
      <c r="R51" s="22">
        <v>46.119130744517314</v>
      </c>
      <c r="S51" s="22">
        <v>34.339881231828571</v>
      </c>
      <c r="T51" s="22">
        <v>62.439906423003947</v>
      </c>
      <c r="U51" s="22">
        <v>64.763035824274596</v>
      </c>
    </row>
    <row r="52" spans="1:21">
      <c r="A52" s="20">
        <v>38565</v>
      </c>
      <c r="B52" s="22">
        <v>88.474683956589686</v>
      </c>
      <c r="C52" s="22">
        <v>74.898689809100532</v>
      </c>
      <c r="D52" s="22">
        <v>56.123861967141728</v>
      </c>
      <c r="E52" s="22">
        <v>53.424249594918919</v>
      </c>
      <c r="F52" s="22">
        <v>35.163708605847745</v>
      </c>
      <c r="G52" s="22">
        <v>46.431588770433436</v>
      </c>
      <c r="H52" s="22">
        <v>36.950060451769886</v>
      </c>
      <c r="I52" s="22">
        <v>60.857088057630868</v>
      </c>
      <c r="J52" s="22">
        <v>66.668076787325404</v>
      </c>
      <c r="L52" s="20">
        <v>38565</v>
      </c>
      <c r="M52" s="22">
        <v>87.634346729121219</v>
      </c>
      <c r="N52" s="22">
        <v>74.28467077605238</v>
      </c>
      <c r="O52" s="22">
        <v>55.236313118723892</v>
      </c>
      <c r="P52" s="22">
        <v>54.090981281531825</v>
      </c>
      <c r="Q52" s="22">
        <v>34.312156764589034</v>
      </c>
      <c r="R52" s="22">
        <v>47.06487657980734</v>
      </c>
      <c r="S52" s="22">
        <v>36.322483519763047</v>
      </c>
      <c r="T52" s="22">
        <v>63.344908503952233</v>
      </c>
      <c r="U52" s="22">
        <v>66.206465374760143</v>
      </c>
    </row>
    <row r="53" spans="1:21">
      <c r="A53" s="20">
        <v>38596</v>
      </c>
      <c r="B53" s="22">
        <v>90.593404185803024</v>
      </c>
      <c r="C53" s="22">
        <v>76.490313421497078</v>
      </c>
      <c r="D53" s="22">
        <v>56.795433038178309</v>
      </c>
      <c r="E53" s="22">
        <v>56.657064166201856</v>
      </c>
      <c r="F53" s="22">
        <v>35.928205972202832</v>
      </c>
      <c r="G53" s="22">
        <v>46.423947357861294</v>
      </c>
      <c r="H53" s="22">
        <v>38.031786268239301</v>
      </c>
      <c r="I53" s="22">
        <v>67.126141451017077</v>
      </c>
      <c r="J53" s="22">
        <v>68.72139532566915</v>
      </c>
      <c r="L53" s="20">
        <v>38596</v>
      </c>
      <c r="M53" s="22">
        <v>89.056938035001835</v>
      </c>
      <c r="N53" s="22">
        <v>75.493530519557751</v>
      </c>
      <c r="O53" s="22">
        <v>56.864644451234213</v>
      </c>
      <c r="P53" s="22">
        <v>55.00122616984077</v>
      </c>
      <c r="Q53" s="22">
        <v>35.174749012069213</v>
      </c>
      <c r="R53" s="22">
        <v>48.682705794773419</v>
      </c>
      <c r="S53" s="22">
        <v>38.204313461509415</v>
      </c>
      <c r="T53" s="22">
        <v>64.851253789380138</v>
      </c>
      <c r="U53" s="22">
        <v>67.530801464435825</v>
      </c>
    </row>
    <row r="54" spans="1:21">
      <c r="A54" s="20">
        <v>38626</v>
      </c>
      <c r="B54" s="22">
        <v>87.958094810204784</v>
      </c>
      <c r="C54" s="22">
        <v>74.397658914046687</v>
      </c>
      <c r="D54" s="22">
        <v>58.650313907213658</v>
      </c>
      <c r="E54" s="22">
        <v>54.915401825876707</v>
      </c>
      <c r="F54" s="22">
        <v>35.956135580926357</v>
      </c>
      <c r="G54" s="22">
        <v>52.248461168580306</v>
      </c>
      <c r="H54" s="22">
        <v>42.249600671073104</v>
      </c>
      <c r="I54" s="22">
        <v>65.525138545754103</v>
      </c>
      <c r="J54" s="22">
        <v>67.311571875382711</v>
      </c>
      <c r="L54" s="20">
        <v>38626</v>
      </c>
      <c r="M54" s="22">
        <v>90.861473991154298</v>
      </c>
      <c r="N54" s="22">
        <v>76.911535658940196</v>
      </c>
      <c r="O54" s="22">
        <v>58.93166887149799</v>
      </c>
      <c r="P54" s="22">
        <v>56.515850660684322</v>
      </c>
      <c r="Q54" s="22">
        <v>36.386864061326094</v>
      </c>
      <c r="R54" s="22">
        <v>50.828356097220784</v>
      </c>
      <c r="S54" s="22">
        <v>39.843904718808325</v>
      </c>
      <c r="T54" s="22">
        <v>66.976195409028378</v>
      </c>
      <c r="U54" s="22">
        <v>69.225684909547496</v>
      </c>
    </row>
    <row r="55" spans="1:21">
      <c r="A55" s="20">
        <v>38657</v>
      </c>
      <c r="B55" s="22">
        <v>93.825510041721614</v>
      </c>
      <c r="C55" s="22">
        <v>80.161033953169223</v>
      </c>
      <c r="D55" s="22">
        <v>60.860146946867111</v>
      </c>
      <c r="E55" s="22">
        <v>59.224252135349268</v>
      </c>
      <c r="F55" s="22">
        <v>37.524563672870741</v>
      </c>
      <c r="G55" s="22">
        <v>56.672882437835668</v>
      </c>
      <c r="H55" s="22">
        <v>40.320915264564817</v>
      </c>
      <c r="I55" s="22">
        <v>73.979958558027761</v>
      </c>
      <c r="J55" s="22">
        <v>71.770815111344973</v>
      </c>
      <c r="L55" s="20">
        <v>38657</v>
      </c>
      <c r="M55" s="22">
        <v>93.127473847828952</v>
      </c>
      <c r="N55" s="22">
        <v>78.652625731622322</v>
      </c>
      <c r="O55" s="22">
        <v>61.490163643110961</v>
      </c>
      <c r="P55" s="22">
        <v>58.764144245880857</v>
      </c>
      <c r="Q55" s="22">
        <v>38.059809525699798</v>
      </c>
      <c r="R55" s="22">
        <v>53.175059510985811</v>
      </c>
      <c r="S55" s="22">
        <v>40.981867889921574</v>
      </c>
      <c r="T55" s="22">
        <v>69.540934605748262</v>
      </c>
      <c r="U55" s="22">
        <v>71.360184283202841</v>
      </c>
    </row>
    <row r="56" spans="1:21">
      <c r="A56" s="20">
        <v>38687</v>
      </c>
      <c r="B56" s="22">
        <v>93.773526433516707</v>
      </c>
      <c r="C56" s="22">
        <v>78.183156398466934</v>
      </c>
      <c r="D56" s="22">
        <v>62.213103127969006</v>
      </c>
      <c r="E56" s="22">
        <v>59.539761654577546</v>
      </c>
      <c r="F56" s="22">
        <v>38.891327486949614</v>
      </c>
      <c r="G56" s="22">
        <v>51.917864567589447</v>
      </c>
      <c r="H56" s="22">
        <v>38.887356685705122</v>
      </c>
      <c r="I56" s="22">
        <v>69.800651789834959</v>
      </c>
      <c r="J56" s="22">
        <v>71.918645143036741</v>
      </c>
      <c r="L56" s="20">
        <v>38687</v>
      </c>
      <c r="M56" s="22">
        <v>95.249686581586317</v>
      </c>
      <c r="N56" s="22">
        <v>80.307816020156338</v>
      </c>
      <c r="O56" s="22">
        <v>64.094466309052194</v>
      </c>
      <c r="P56" s="22">
        <v>61.276980148663284</v>
      </c>
      <c r="Q56" s="22">
        <v>40.042145523091541</v>
      </c>
      <c r="R56" s="22">
        <v>54.862420185316275</v>
      </c>
      <c r="S56" s="22">
        <v>41.834249845741148</v>
      </c>
      <c r="T56" s="22">
        <v>72.326116165104708</v>
      </c>
      <c r="U56" s="22">
        <v>73.48340807873663</v>
      </c>
    </row>
    <row r="57" spans="1:21">
      <c r="A57" s="20">
        <v>38718</v>
      </c>
      <c r="B57" s="22">
        <v>99.193578404706201</v>
      </c>
      <c r="C57" s="22">
        <v>82.889681622236026</v>
      </c>
      <c r="D57" s="22">
        <v>67.81417374590248</v>
      </c>
      <c r="E57" s="22">
        <v>64.475555882212674</v>
      </c>
      <c r="F57" s="22">
        <v>42.416151280584849</v>
      </c>
      <c r="G57" s="22">
        <v>53.900721962282617</v>
      </c>
      <c r="H57" s="22">
        <v>45.01817407466261</v>
      </c>
      <c r="I57" s="22">
        <v>72.379744442780165</v>
      </c>
      <c r="J57" s="22">
        <v>76.613111875604801</v>
      </c>
      <c r="L57" s="20">
        <v>38718</v>
      </c>
      <c r="M57" s="22">
        <v>97.098085841899788</v>
      </c>
      <c r="N57" s="22">
        <v>81.76838383722324</v>
      </c>
      <c r="O57" s="22">
        <v>66.649036058562388</v>
      </c>
      <c r="P57" s="22">
        <v>63.725268171413141</v>
      </c>
      <c r="Q57" s="22">
        <v>42.28983485848282</v>
      </c>
      <c r="R57" s="22">
        <v>56.480803644594658</v>
      </c>
      <c r="S57" s="22">
        <v>42.8978576059217</v>
      </c>
      <c r="T57" s="22">
        <v>74.95691344410929</v>
      </c>
      <c r="U57" s="22">
        <v>75.445684196771339</v>
      </c>
    </row>
    <row r="58" spans="1:21">
      <c r="A58" s="20">
        <v>38749</v>
      </c>
      <c r="B58" s="22">
        <v>101.17611297731219</v>
      </c>
      <c r="C58" s="22">
        <v>85.256485914870694</v>
      </c>
      <c r="D58" s="22">
        <v>71.248584248940247</v>
      </c>
      <c r="E58" s="22">
        <v>67.263839868310072</v>
      </c>
      <c r="F58" s="22">
        <v>46.331782870643259</v>
      </c>
      <c r="G58" s="22">
        <v>62.563858240458536</v>
      </c>
      <c r="H58" s="22">
        <v>45.412567461109269</v>
      </c>
      <c r="I58" s="22">
        <v>79.281517855007834</v>
      </c>
      <c r="J58" s="22">
        <v>79.491827723274881</v>
      </c>
      <c r="L58" s="20">
        <v>38749</v>
      </c>
      <c r="M58" s="22">
        <v>98.752861693170146</v>
      </c>
      <c r="N58" s="22">
        <v>83.129360701460257</v>
      </c>
      <c r="O58" s="22">
        <v>69.047242329508336</v>
      </c>
      <c r="P58" s="22">
        <v>65.906694998648902</v>
      </c>
      <c r="Q58" s="22">
        <v>44.657420918651219</v>
      </c>
      <c r="R58" s="22">
        <v>58.752445944882361</v>
      </c>
      <c r="S58" s="22">
        <v>44.318975487231164</v>
      </c>
      <c r="T58" s="22">
        <v>77.368848280612198</v>
      </c>
      <c r="U58" s="22">
        <v>77.266245654651613</v>
      </c>
    </row>
    <row r="59" spans="1:21">
      <c r="A59" s="20">
        <v>38777</v>
      </c>
      <c r="B59" s="22">
        <v>101.12311467504756</v>
      </c>
      <c r="C59" s="22">
        <v>85.681644492245994</v>
      </c>
      <c r="D59" s="22">
        <v>72.342157761417326</v>
      </c>
      <c r="E59" s="22">
        <v>69.835441522280547</v>
      </c>
      <c r="F59" s="22">
        <v>47.839565236026665</v>
      </c>
      <c r="G59" s="22">
        <v>59.646033090439701</v>
      </c>
      <c r="H59" s="22">
        <v>42.694159928055761</v>
      </c>
      <c r="I59" s="22">
        <v>81.556158890343653</v>
      </c>
      <c r="J59" s="22">
        <v>80.193170109121979</v>
      </c>
      <c r="L59" s="20">
        <v>38777</v>
      </c>
      <c r="M59" s="22">
        <v>100.35306405835411</v>
      </c>
      <c r="N59" s="22">
        <v>84.543307382091285</v>
      </c>
      <c r="O59" s="22">
        <v>71.120816769039052</v>
      </c>
      <c r="P59" s="22">
        <v>67.74410288223352</v>
      </c>
      <c r="Q59" s="22">
        <v>46.940716053949217</v>
      </c>
      <c r="R59" s="22">
        <v>61.785916646301544</v>
      </c>
      <c r="S59" s="22">
        <v>45.817353063206831</v>
      </c>
      <c r="T59" s="22">
        <v>79.420380016358948</v>
      </c>
      <c r="U59" s="22">
        <v>79.000455227035758</v>
      </c>
    </row>
    <row r="60" spans="1:21">
      <c r="A60" s="20">
        <v>38808</v>
      </c>
      <c r="B60" s="22">
        <v>97.246624293906336</v>
      </c>
      <c r="C60" s="22">
        <v>80.264162528997829</v>
      </c>
      <c r="D60" s="22">
        <v>69.53367090222234</v>
      </c>
      <c r="E60" s="22">
        <v>67.073372750965703</v>
      </c>
      <c r="F60" s="22">
        <v>47.920935068161768</v>
      </c>
      <c r="G60" s="22">
        <v>61.708613301700574</v>
      </c>
      <c r="H60" s="22">
        <v>45.05244743431539</v>
      </c>
      <c r="I60" s="22">
        <v>81.102529931216353</v>
      </c>
      <c r="J60" s="22">
        <v>76.259816271169328</v>
      </c>
      <c r="L60" s="20">
        <v>38808</v>
      </c>
      <c r="M60" s="22">
        <v>101.99949380798373</v>
      </c>
      <c r="N60" s="22">
        <v>86.02310872483541</v>
      </c>
      <c r="O60" s="22">
        <v>72.879165154405527</v>
      </c>
      <c r="P60" s="22">
        <v>69.112472576658618</v>
      </c>
      <c r="Q60" s="22">
        <v>49.004291007589401</v>
      </c>
      <c r="R60" s="22">
        <v>65.143793352844085</v>
      </c>
      <c r="S60" s="22">
        <v>47.268277438887338</v>
      </c>
      <c r="T60" s="22">
        <v>81.073968362972181</v>
      </c>
      <c r="U60" s="22">
        <v>80.676359865320862</v>
      </c>
    </row>
    <row r="61" spans="1:21">
      <c r="A61" s="20">
        <v>38838</v>
      </c>
      <c r="B61" s="22">
        <v>103.04039705396629</v>
      </c>
      <c r="C61" s="22">
        <v>88.996081966427454</v>
      </c>
      <c r="D61" s="22">
        <v>74.51310178809571</v>
      </c>
      <c r="E61" s="22">
        <v>69.618820262181131</v>
      </c>
      <c r="F61" s="22">
        <v>50.262250170549635</v>
      </c>
      <c r="G61" s="22">
        <v>61.495244562966143</v>
      </c>
      <c r="H61" s="22">
        <v>54.472072643255856</v>
      </c>
      <c r="I61" s="22">
        <v>83.579730805268099</v>
      </c>
      <c r="J61" s="22">
        <v>82.280239567340274</v>
      </c>
      <c r="L61" s="20">
        <v>38838</v>
      </c>
      <c r="M61" s="22">
        <v>103.85281272962823</v>
      </c>
      <c r="N61" s="22">
        <v>87.632157381573577</v>
      </c>
      <c r="O61" s="22">
        <v>74.540559011608295</v>
      </c>
      <c r="P61" s="22">
        <v>70.114434861212899</v>
      </c>
      <c r="Q61" s="22">
        <v>50.828496048799884</v>
      </c>
      <c r="R61" s="22">
        <v>68.167870104823436</v>
      </c>
      <c r="S61" s="22">
        <v>48.350326708167486</v>
      </c>
      <c r="T61" s="22">
        <v>82.564583458167291</v>
      </c>
      <c r="U61" s="22">
        <v>82.408282493903457</v>
      </c>
    </row>
    <row r="62" spans="1:21">
      <c r="A62" s="20">
        <v>38869</v>
      </c>
      <c r="B62" s="22">
        <v>108.37352677707526</v>
      </c>
      <c r="C62" s="22">
        <v>90.510552883712492</v>
      </c>
      <c r="D62" s="22">
        <v>77.83207309770863</v>
      </c>
      <c r="E62" s="22">
        <v>70.408841094679204</v>
      </c>
      <c r="F62" s="22">
        <v>53.276023692084628</v>
      </c>
      <c r="G62" s="22">
        <v>85.514971821303604</v>
      </c>
      <c r="H62" s="22">
        <v>49.150816074343176</v>
      </c>
      <c r="I62" s="22">
        <v>82.2707208345455</v>
      </c>
      <c r="J62" s="22">
        <v>86.101076589615104</v>
      </c>
      <c r="L62" s="20">
        <v>38869</v>
      </c>
      <c r="M62" s="22">
        <v>105.9171844624782</v>
      </c>
      <c r="N62" s="22">
        <v>89.321848490087291</v>
      </c>
      <c r="O62" s="22">
        <v>76.290439667137562</v>
      </c>
      <c r="P62" s="22">
        <v>70.938763875344918</v>
      </c>
      <c r="Q62" s="22">
        <v>52.419888910656233</v>
      </c>
      <c r="R62" s="22">
        <v>70.186679775328841</v>
      </c>
      <c r="S62" s="22">
        <v>48.803447829714777</v>
      </c>
      <c r="T62" s="22">
        <v>84.28181153649777</v>
      </c>
      <c r="U62" s="22">
        <v>84.245790386845911</v>
      </c>
    </row>
    <row r="63" spans="1:21">
      <c r="A63" s="20">
        <v>38899</v>
      </c>
      <c r="B63" s="22">
        <v>110.00521788680835</v>
      </c>
      <c r="C63" s="22">
        <v>92.521807623564271</v>
      </c>
      <c r="D63" s="22">
        <v>78.255774438895926</v>
      </c>
      <c r="E63" s="22">
        <v>74.230275684219748</v>
      </c>
      <c r="F63" s="22">
        <v>54.22270049507879</v>
      </c>
      <c r="G63" s="22">
        <v>69.040019047638395</v>
      </c>
      <c r="H63" s="22">
        <v>46.093376514619656</v>
      </c>
      <c r="I63" s="22">
        <v>85.264169429541354</v>
      </c>
      <c r="J63" s="22">
        <v>87.137879680225907</v>
      </c>
      <c r="L63" s="20">
        <v>38899</v>
      </c>
      <c r="M63" s="22">
        <v>108.10551745181553</v>
      </c>
      <c r="N63" s="22">
        <v>91.104978846460554</v>
      </c>
      <c r="O63" s="22">
        <v>78.494110170203342</v>
      </c>
      <c r="P63" s="22">
        <v>71.770167265835241</v>
      </c>
      <c r="Q63" s="22">
        <v>53.90463669789002</v>
      </c>
      <c r="R63" s="22">
        <v>71.070944573192818</v>
      </c>
      <c r="S63" s="22">
        <v>49.018241136228937</v>
      </c>
      <c r="T63" s="22">
        <v>86.448238855155594</v>
      </c>
      <c r="U63" s="22">
        <v>86.249249412404041</v>
      </c>
    </row>
    <row r="64" spans="1:21">
      <c r="A64" s="20">
        <v>38930</v>
      </c>
      <c r="B64" s="22">
        <v>109.90051564247787</v>
      </c>
      <c r="C64" s="22">
        <v>92.539947968047159</v>
      </c>
      <c r="D64" s="22">
        <v>80.056929333100882</v>
      </c>
      <c r="E64" s="22">
        <v>72.091468789133856</v>
      </c>
      <c r="F64" s="22">
        <v>55.491897771248091</v>
      </c>
      <c r="G64" s="22">
        <v>66.737944279572162</v>
      </c>
      <c r="H64" s="22">
        <v>48.167640517268914</v>
      </c>
      <c r="I64" s="22">
        <v>87.950812516765239</v>
      </c>
      <c r="J64" s="22">
        <v>88.043198947620468</v>
      </c>
      <c r="L64" s="20">
        <v>38930</v>
      </c>
      <c r="M64" s="22">
        <v>110.0789510533054</v>
      </c>
      <c r="N64" s="22">
        <v>92.842708828510581</v>
      </c>
      <c r="O64" s="22">
        <v>81.060660819767676</v>
      </c>
      <c r="P64" s="22">
        <v>72.716876187209252</v>
      </c>
      <c r="Q64" s="22">
        <v>55.207036210658799</v>
      </c>
      <c r="R64" s="22">
        <v>71.168811655348094</v>
      </c>
      <c r="S64" s="22">
        <v>49.242884573729754</v>
      </c>
      <c r="T64" s="22">
        <v>89.196312982754549</v>
      </c>
      <c r="U64" s="22">
        <v>88.201851116321137</v>
      </c>
    </row>
    <row r="65" spans="1:21">
      <c r="A65" s="20">
        <v>38961</v>
      </c>
      <c r="B65" s="22">
        <v>110.62979982859088</v>
      </c>
      <c r="C65" s="22">
        <v>93.004547517716347</v>
      </c>
      <c r="D65" s="22">
        <v>83.848044897547041</v>
      </c>
      <c r="E65" s="22">
        <v>72.305184204582048</v>
      </c>
      <c r="F65" s="22">
        <v>57.078642425029678</v>
      </c>
      <c r="G65" s="22">
        <v>67.323979755078241</v>
      </c>
      <c r="H65" s="22">
        <v>52.512363996328084</v>
      </c>
      <c r="I65" s="22">
        <v>93.396947172639173</v>
      </c>
      <c r="J65" s="22">
        <v>89.108016687010078</v>
      </c>
      <c r="L65" s="20">
        <v>38961</v>
      </c>
      <c r="M65" s="22">
        <v>111.62339299382344</v>
      </c>
      <c r="N65" s="22">
        <v>94.35610615803067</v>
      </c>
      <c r="O65" s="22">
        <v>83.709730239765463</v>
      </c>
      <c r="P65" s="22">
        <v>73.671187281743627</v>
      </c>
      <c r="Q65" s="22">
        <v>56.338231333304648</v>
      </c>
      <c r="R65" s="22">
        <v>70.68532193993083</v>
      </c>
      <c r="S65" s="22">
        <v>49.420954725046933</v>
      </c>
      <c r="T65" s="22">
        <v>92.122036946939545</v>
      </c>
      <c r="U65" s="22">
        <v>89.892792340246459</v>
      </c>
    </row>
    <row r="66" spans="1:21">
      <c r="A66" s="20">
        <v>38991</v>
      </c>
      <c r="B66" s="22">
        <v>113.60412371788509</v>
      </c>
      <c r="C66" s="22">
        <v>96.153241922334431</v>
      </c>
      <c r="D66" s="22">
        <v>86.737528560138756</v>
      </c>
      <c r="E66" s="22">
        <v>76.162513286356415</v>
      </c>
      <c r="F66" s="22">
        <v>57.108755900344988</v>
      </c>
      <c r="G66" s="22">
        <v>71.652970624709766</v>
      </c>
      <c r="H66" s="22">
        <v>46.239111089279973</v>
      </c>
      <c r="I66" s="22">
        <v>97.800168087791917</v>
      </c>
      <c r="J66" s="22">
        <v>91.921053438176983</v>
      </c>
      <c r="L66" s="20">
        <v>38991</v>
      </c>
      <c r="M66" s="22">
        <v>113.08659128672186</v>
      </c>
      <c r="N66" s="22">
        <v>95.948086510424332</v>
      </c>
      <c r="O66" s="22">
        <v>86.484196449554787</v>
      </c>
      <c r="P66" s="22">
        <v>74.677516466550514</v>
      </c>
      <c r="Q66" s="22">
        <v>57.520549728946115</v>
      </c>
      <c r="R66" s="22">
        <v>70.531021679165804</v>
      </c>
      <c r="S66" s="22">
        <v>49.92326382424443</v>
      </c>
      <c r="T66" s="22">
        <v>94.540345712692925</v>
      </c>
      <c r="U66" s="22">
        <v>91.567988620469336</v>
      </c>
    </row>
    <row r="67" spans="1:21">
      <c r="A67" s="20">
        <v>39022</v>
      </c>
      <c r="B67" s="22">
        <v>114.13158540782382</v>
      </c>
      <c r="C67" s="22">
        <v>97.502116293747449</v>
      </c>
      <c r="D67" s="22">
        <v>89.434591476560485</v>
      </c>
      <c r="E67" s="22">
        <v>74.59262968471576</v>
      </c>
      <c r="F67" s="22">
        <v>58.722802795909132</v>
      </c>
      <c r="G67" s="22">
        <v>72.690418833159811</v>
      </c>
      <c r="H67" s="22">
        <v>52.110514097421223</v>
      </c>
      <c r="I67" s="22">
        <v>95.975862447567692</v>
      </c>
      <c r="J67" s="22">
        <v>93.300113568571646</v>
      </c>
      <c r="L67" s="20">
        <v>39022</v>
      </c>
      <c r="M67" s="22">
        <v>114.87948404473103</v>
      </c>
      <c r="N67" s="22">
        <v>98.035246527213033</v>
      </c>
      <c r="O67" s="22">
        <v>89.552858472169589</v>
      </c>
      <c r="P67" s="22">
        <v>75.791265189845035</v>
      </c>
      <c r="Q67" s="22">
        <v>59.088099748272839</v>
      </c>
      <c r="R67" s="22">
        <v>71.60447639616865</v>
      </c>
      <c r="S67" s="22">
        <v>51.11040670714091</v>
      </c>
      <c r="T67" s="22">
        <v>96.172997412700482</v>
      </c>
      <c r="U67" s="22">
        <v>93.56879558243881</v>
      </c>
    </row>
    <row r="68" spans="1:21">
      <c r="A68" s="20">
        <v>39052</v>
      </c>
      <c r="B68" s="22">
        <v>119.22217504687336</v>
      </c>
      <c r="C68" s="22">
        <v>103.12890109819601</v>
      </c>
      <c r="D68" s="22">
        <v>95.737095874227577</v>
      </c>
      <c r="E68" s="22">
        <v>79.349686138276894</v>
      </c>
      <c r="F68" s="22">
        <v>62.165360144753535</v>
      </c>
      <c r="G68" s="22">
        <v>72.809525290639584</v>
      </c>
      <c r="H68" s="22">
        <v>56.408204582556031</v>
      </c>
      <c r="I68" s="22">
        <v>97.737067520635662</v>
      </c>
      <c r="J68" s="22">
        <v>97.930415549828766</v>
      </c>
      <c r="L68" s="20">
        <v>39052</v>
      </c>
      <c r="M68" s="22">
        <v>117.2833024088231</v>
      </c>
      <c r="N68" s="22">
        <v>100.88852810436978</v>
      </c>
      <c r="O68" s="22">
        <v>93.101367918795546</v>
      </c>
      <c r="P68" s="22">
        <v>77.276206943949177</v>
      </c>
      <c r="Q68" s="22">
        <v>61.329137015789691</v>
      </c>
      <c r="R68" s="22">
        <v>73.909546360787388</v>
      </c>
      <c r="S68" s="22">
        <v>52.827052234311253</v>
      </c>
      <c r="T68" s="22">
        <v>97.109741680202603</v>
      </c>
      <c r="U68" s="22">
        <v>96.173172117260393</v>
      </c>
    </row>
    <row r="69" spans="1:21">
      <c r="A69" s="20">
        <v>39083</v>
      </c>
      <c r="B69" s="22">
        <v>114.93817539225316</v>
      </c>
      <c r="C69" s="22">
        <v>98.789389320916271</v>
      </c>
      <c r="D69" s="22">
        <v>90.998985588785047</v>
      </c>
      <c r="E69" s="22">
        <v>77.737245631152646</v>
      </c>
      <c r="F69" s="22">
        <v>60.478349155317026</v>
      </c>
      <c r="G69" s="22">
        <v>73.18721107496323</v>
      </c>
      <c r="H69" s="22">
        <v>49.766215350950418</v>
      </c>
      <c r="I69" s="22">
        <v>96.588382010347203</v>
      </c>
      <c r="J69" s="22">
        <v>93.958877525150868</v>
      </c>
      <c r="L69" s="20">
        <v>39083</v>
      </c>
      <c r="M69" s="22">
        <v>119.93703201800029</v>
      </c>
      <c r="N69" s="22">
        <v>104.13467278077772</v>
      </c>
      <c r="O69" s="22">
        <v>96.890243301519448</v>
      </c>
      <c r="P69" s="22">
        <v>79.166106615112525</v>
      </c>
      <c r="Q69" s="22">
        <v>64.138989870743785</v>
      </c>
      <c r="R69" s="22">
        <v>76.360673167203359</v>
      </c>
      <c r="S69" s="22">
        <v>54.666961288751722</v>
      </c>
      <c r="T69" s="22">
        <v>97.708483747325246</v>
      </c>
      <c r="U69" s="22">
        <v>99.095206514347069</v>
      </c>
    </row>
    <row r="70" spans="1:21">
      <c r="A70" s="20">
        <v>39114</v>
      </c>
      <c r="B70" s="22">
        <v>126.89422330577997</v>
      </c>
      <c r="C70" s="22">
        <v>109.99858751413376</v>
      </c>
      <c r="D70" s="22">
        <v>102.81921767598321</v>
      </c>
      <c r="E70" s="22">
        <v>81.451057797227847</v>
      </c>
      <c r="F70" s="22">
        <v>70.004181310253927</v>
      </c>
      <c r="G70" s="22">
        <v>77.298442630824226</v>
      </c>
      <c r="H70" s="22">
        <v>55.461320052294496</v>
      </c>
      <c r="I70" s="22">
        <v>98.426792450736457</v>
      </c>
      <c r="J70" s="22">
        <v>105.24697962368784</v>
      </c>
      <c r="L70" s="20">
        <v>39114</v>
      </c>
      <c r="M70" s="22">
        <v>122.67451579298152</v>
      </c>
      <c r="N70" s="22">
        <v>107.58967234940783</v>
      </c>
      <c r="O70" s="22">
        <v>100.79882411401027</v>
      </c>
      <c r="P70" s="22">
        <v>81.628819740879578</v>
      </c>
      <c r="Q70" s="22">
        <v>67.341905991870817</v>
      </c>
      <c r="R70" s="22">
        <v>78.411821678061742</v>
      </c>
      <c r="S70" s="22">
        <v>56.578318579346195</v>
      </c>
      <c r="T70" s="22">
        <v>98.688620706233152</v>
      </c>
      <c r="U70" s="22">
        <v>102.20511654501144</v>
      </c>
    </row>
    <row r="71" spans="1:21">
      <c r="A71" s="20">
        <v>39142</v>
      </c>
      <c r="B71" s="22">
        <v>128.13136165087803</v>
      </c>
      <c r="C71" s="22">
        <v>113.77516998706231</v>
      </c>
      <c r="D71" s="22">
        <v>107.35006547808625</v>
      </c>
      <c r="E71" s="22">
        <v>85.959696487875121</v>
      </c>
      <c r="F71" s="22">
        <v>71.604338825667085</v>
      </c>
      <c r="G71" s="22">
        <v>91.071800821808637</v>
      </c>
      <c r="H71" s="22">
        <v>62.747607092583948</v>
      </c>
      <c r="I71" s="22">
        <v>99.213748332409935</v>
      </c>
      <c r="J71" s="22">
        <v>108.07210698981649</v>
      </c>
      <c r="L71" s="20">
        <v>39142</v>
      </c>
      <c r="M71" s="22">
        <v>125.57594714106044</v>
      </c>
      <c r="N71" s="22">
        <v>111.09779789917951</v>
      </c>
      <c r="O71" s="22">
        <v>104.80008958663767</v>
      </c>
      <c r="P71" s="22">
        <v>84.884944924600859</v>
      </c>
      <c r="Q71" s="22">
        <v>70.640312904012774</v>
      </c>
      <c r="R71" s="22">
        <v>80.746425457711595</v>
      </c>
      <c r="S71" s="22">
        <v>58.665823109977126</v>
      </c>
      <c r="T71" s="22">
        <v>100.70446142550563</v>
      </c>
      <c r="U71" s="22">
        <v>105.4764009585256</v>
      </c>
    </row>
    <row r="72" spans="1:21">
      <c r="A72" s="20">
        <v>39173</v>
      </c>
      <c r="B72" s="22">
        <v>125.65733105569083</v>
      </c>
      <c r="C72" s="22">
        <v>112.80681382976501</v>
      </c>
      <c r="D72" s="22">
        <v>107.45047605678484</v>
      </c>
      <c r="E72" s="22">
        <v>86.70491551990709</v>
      </c>
      <c r="F72" s="22">
        <v>73.681763502417112</v>
      </c>
      <c r="G72" s="22">
        <v>77.264471412684117</v>
      </c>
      <c r="H72" s="22">
        <v>60.779539253717331</v>
      </c>
      <c r="I72" s="22">
        <v>104.66544796782205</v>
      </c>
      <c r="J72" s="22">
        <v>106.47805653926471</v>
      </c>
      <c r="L72" s="20">
        <v>39173</v>
      </c>
      <c r="M72" s="22">
        <v>128.73166003835843</v>
      </c>
      <c r="N72" s="22">
        <v>114.62889389358619</v>
      </c>
      <c r="O72" s="22">
        <v>108.77281504361514</v>
      </c>
      <c r="P72" s="22">
        <v>89.154660566773998</v>
      </c>
      <c r="Q72" s="22">
        <v>73.734594284284185</v>
      </c>
      <c r="R72" s="22">
        <v>83.953950110472476</v>
      </c>
      <c r="S72" s="22">
        <v>60.48447108819628</v>
      </c>
      <c r="T72" s="22">
        <v>103.81038268811172</v>
      </c>
      <c r="U72" s="22">
        <v>108.89663554192543</v>
      </c>
    </row>
    <row r="73" spans="1:21">
      <c r="A73" s="20">
        <v>39203</v>
      </c>
      <c r="B73" s="22">
        <v>132.37135323765173</v>
      </c>
      <c r="C73" s="22">
        <v>118.38574218803085</v>
      </c>
      <c r="D73" s="22">
        <v>113.5625442742659</v>
      </c>
      <c r="E73" s="22">
        <v>95.082788147210437</v>
      </c>
      <c r="F73" s="22">
        <v>77.400869857652495</v>
      </c>
      <c r="G73" s="22">
        <v>83.182093986062625</v>
      </c>
      <c r="H73" s="22">
        <v>60.787385860322871</v>
      </c>
      <c r="I73" s="22">
        <v>105.41031743703657</v>
      </c>
      <c r="J73" s="22">
        <v>112.97330868391539</v>
      </c>
      <c r="L73" s="20">
        <v>39203</v>
      </c>
      <c r="M73" s="22">
        <v>132.15366208962834</v>
      </c>
      <c r="N73" s="22">
        <v>118.07333759235465</v>
      </c>
      <c r="O73" s="22">
        <v>112.53564578137336</v>
      </c>
      <c r="P73" s="22">
        <v>94.125080646341885</v>
      </c>
      <c r="Q73" s="22">
        <v>76.430661432792519</v>
      </c>
      <c r="R73" s="22">
        <v>88.028324183401281</v>
      </c>
      <c r="S73" s="22">
        <v>61.924583951661738</v>
      </c>
      <c r="T73" s="22">
        <v>107.32436909459967</v>
      </c>
      <c r="U73" s="22">
        <v>112.35240458914022</v>
      </c>
    </row>
    <row r="74" spans="1:21">
      <c r="A74" s="20">
        <v>39234</v>
      </c>
      <c r="B74" s="22">
        <v>132.45075830965683</v>
      </c>
      <c r="C74" s="22">
        <v>118.81374454835625</v>
      </c>
      <c r="D74" s="22">
        <v>113.2432082369222</v>
      </c>
      <c r="E74" s="22">
        <v>97.333088549109675</v>
      </c>
      <c r="F74" s="22">
        <v>77.002102509826102</v>
      </c>
      <c r="G74" s="22">
        <v>86.684109582199838</v>
      </c>
      <c r="H74" s="22">
        <v>61.844392038412167</v>
      </c>
      <c r="I74" s="22">
        <v>110.55538441617827</v>
      </c>
      <c r="J74" s="22">
        <v>112.8539272571098</v>
      </c>
      <c r="L74" s="20">
        <v>39234</v>
      </c>
      <c r="M74" s="22">
        <v>135.80092291564853</v>
      </c>
      <c r="N74" s="22">
        <v>121.39362949546975</v>
      </c>
      <c r="O74" s="22">
        <v>116.06295561739819</v>
      </c>
      <c r="P74" s="22">
        <v>99.404378555893402</v>
      </c>
      <c r="Q74" s="22">
        <v>78.808744357167129</v>
      </c>
      <c r="R74" s="22">
        <v>92.813631854515435</v>
      </c>
      <c r="S74" s="22">
        <v>63.108532781551986</v>
      </c>
      <c r="T74" s="22">
        <v>110.29071527092221</v>
      </c>
      <c r="U74" s="22">
        <v>115.77467251308791</v>
      </c>
    </row>
    <row r="75" spans="1:21">
      <c r="A75" s="20">
        <v>39264</v>
      </c>
      <c r="B75" s="22">
        <v>144.34258151572561</v>
      </c>
      <c r="C75" s="22">
        <v>127.44040060588982</v>
      </c>
      <c r="D75" s="22">
        <v>121.86020251489327</v>
      </c>
      <c r="E75" s="22">
        <v>107.57610570683775</v>
      </c>
      <c r="F75" s="22">
        <v>83.546406562468292</v>
      </c>
      <c r="G75" s="22">
        <v>107.16665543727244</v>
      </c>
      <c r="H75" s="22">
        <v>65.331350460061046</v>
      </c>
      <c r="I75" s="22">
        <v>116.71210770776264</v>
      </c>
      <c r="J75" s="22">
        <v>122.72523084895369</v>
      </c>
      <c r="L75" s="20">
        <v>39264</v>
      </c>
      <c r="M75" s="22">
        <v>139.79234449787532</v>
      </c>
      <c r="N75" s="22">
        <v>124.77467576456283</v>
      </c>
      <c r="O75" s="22">
        <v>119.66511625534606</v>
      </c>
      <c r="P75" s="22">
        <v>104.52396525040788</v>
      </c>
      <c r="Q75" s="22">
        <v>81.111765572756724</v>
      </c>
      <c r="R75" s="22">
        <v>97.535384711512719</v>
      </c>
      <c r="S75" s="22">
        <v>64.161529486537177</v>
      </c>
      <c r="T75" s="22">
        <v>112.31743951802318</v>
      </c>
      <c r="U75" s="22">
        <v>119.29734953398388</v>
      </c>
    </row>
    <row r="76" spans="1:21">
      <c r="A76" s="20">
        <v>39295</v>
      </c>
      <c r="B76" s="22">
        <v>143.75154217227271</v>
      </c>
      <c r="C76" s="22">
        <v>127.65032749204848</v>
      </c>
      <c r="D76" s="22">
        <v>123.23519042187976</v>
      </c>
      <c r="E76" s="22">
        <v>110.35009181051929</v>
      </c>
      <c r="F76" s="22">
        <v>81.978001280655889</v>
      </c>
      <c r="G76" s="22">
        <v>100.62440104370171</v>
      </c>
      <c r="H76" s="22">
        <v>68.820249372768345</v>
      </c>
      <c r="I76" s="22">
        <v>116.48469377182641</v>
      </c>
      <c r="J76" s="22">
        <v>122.51183395350867</v>
      </c>
      <c r="L76" s="20">
        <v>39295</v>
      </c>
      <c r="M76" s="22">
        <v>143.94673569835723</v>
      </c>
      <c r="N76" s="22">
        <v>128.33278219345178</v>
      </c>
      <c r="O76" s="22">
        <v>123.49531876181219</v>
      </c>
      <c r="P76" s="22">
        <v>109.01983159672051</v>
      </c>
      <c r="Q76" s="22">
        <v>83.583913248625052</v>
      </c>
      <c r="R76" s="22">
        <v>101.65817493727664</v>
      </c>
      <c r="S76" s="22">
        <v>65.522577290618017</v>
      </c>
      <c r="T76" s="22">
        <v>113.72995600521898</v>
      </c>
      <c r="U76" s="22">
        <v>122.94091771996978</v>
      </c>
    </row>
    <row r="77" spans="1:21">
      <c r="A77" s="20">
        <v>39326</v>
      </c>
      <c r="B77" s="22">
        <v>145.85672300368824</v>
      </c>
      <c r="C77" s="22">
        <v>131.38147527532666</v>
      </c>
      <c r="D77" s="22">
        <v>125.54208249422258</v>
      </c>
      <c r="E77" s="22">
        <v>112.72950870106986</v>
      </c>
      <c r="F77" s="22">
        <v>85.922160458140752</v>
      </c>
      <c r="G77" s="22">
        <v>107.14859524389956</v>
      </c>
      <c r="H77" s="22">
        <v>60.065220469987821</v>
      </c>
      <c r="I77" s="22">
        <v>111.58269973460865</v>
      </c>
      <c r="J77" s="22">
        <v>125.47763529597486</v>
      </c>
      <c r="L77" s="20">
        <v>39326</v>
      </c>
      <c r="M77" s="22">
        <v>147.99395571412458</v>
      </c>
      <c r="N77" s="22">
        <v>132.22729052259234</v>
      </c>
      <c r="O77" s="22">
        <v>127.61960596545765</v>
      </c>
      <c r="P77" s="22">
        <v>112.96024271987277</v>
      </c>
      <c r="Q77" s="22">
        <v>86.279886579733954</v>
      </c>
      <c r="R77" s="22">
        <v>104.84777549385973</v>
      </c>
      <c r="S77" s="22">
        <v>67.558934990823289</v>
      </c>
      <c r="T77" s="22">
        <v>114.62607861719469</v>
      </c>
      <c r="U77" s="22">
        <v>126.66306585101081</v>
      </c>
    </row>
    <row r="78" spans="1:21">
      <c r="A78" s="20">
        <v>39356</v>
      </c>
      <c r="B78" s="22">
        <v>150.61845289357484</v>
      </c>
      <c r="C78" s="22">
        <v>133.08158675593174</v>
      </c>
      <c r="D78" s="22">
        <v>129.84872524424364</v>
      </c>
      <c r="E78" s="22">
        <v>113.48221580258058</v>
      </c>
      <c r="F78" s="22">
        <v>88.172219705183522</v>
      </c>
      <c r="G78" s="22">
        <v>102.51464579515961</v>
      </c>
      <c r="H78" s="22">
        <v>73.503144113625751</v>
      </c>
      <c r="I78" s="22">
        <v>110.978713982676</v>
      </c>
      <c r="J78" s="22">
        <v>127.96190971655443</v>
      </c>
      <c r="L78" s="20">
        <v>39356</v>
      </c>
      <c r="M78" s="22">
        <v>150.75512567602544</v>
      </c>
      <c r="N78" s="22">
        <v>135.43021352975859</v>
      </c>
      <c r="O78" s="22">
        <v>130.95533825464389</v>
      </c>
      <c r="P78" s="22">
        <v>115.94809241006641</v>
      </c>
      <c r="Q78" s="22">
        <v>88.471379748642846</v>
      </c>
      <c r="R78" s="22">
        <v>106.80064898647525</v>
      </c>
      <c r="S78" s="22">
        <v>69.910112661325513</v>
      </c>
      <c r="T78" s="22">
        <v>115.1322509964337</v>
      </c>
      <c r="U78" s="22">
        <v>129.49112599131732</v>
      </c>
    </row>
    <row r="79" spans="1:21">
      <c r="A79" s="20">
        <v>39387</v>
      </c>
      <c r="B79" s="22">
        <v>154.20529376143847</v>
      </c>
      <c r="C79" s="22">
        <v>139.77299907555081</v>
      </c>
      <c r="D79" s="22">
        <v>135.83340559305685</v>
      </c>
      <c r="E79" s="22">
        <v>121.38410849407965</v>
      </c>
      <c r="F79" s="22">
        <v>92.538020597025238</v>
      </c>
      <c r="G79" s="22">
        <v>110.12118755748166</v>
      </c>
      <c r="H79" s="22">
        <v>70.836330504680276</v>
      </c>
      <c r="I79" s="22">
        <v>114.01978402306321</v>
      </c>
      <c r="J79" s="22">
        <v>133.62875679748115</v>
      </c>
      <c r="L79" s="20">
        <v>39387</v>
      </c>
      <c r="M79" s="22">
        <v>151.95318420504276</v>
      </c>
      <c r="N79" s="22">
        <v>137.54857437069234</v>
      </c>
      <c r="O79" s="22">
        <v>133.20779505515549</v>
      </c>
      <c r="P79" s="22">
        <v>117.87462576790122</v>
      </c>
      <c r="Q79" s="22">
        <v>90.164088776650004</v>
      </c>
      <c r="R79" s="22">
        <v>108.07094385842682</v>
      </c>
      <c r="S79" s="22">
        <v>72.189027177968939</v>
      </c>
      <c r="T79" s="22">
        <v>115.31880258401033</v>
      </c>
      <c r="U79" s="22">
        <v>131.18586258031456</v>
      </c>
    </row>
    <row r="80" spans="1:21">
      <c r="A80" s="20">
        <v>39417</v>
      </c>
      <c r="B80" s="22">
        <v>156.47672454061373</v>
      </c>
      <c r="C80" s="22">
        <v>141.65316886504942</v>
      </c>
      <c r="D80" s="22">
        <v>139.13311474443606</v>
      </c>
      <c r="E80" s="22">
        <v>118.6189132671589</v>
      </c>
      <c r="F80" s="22">
        <v>93.5044136596199</v>
      </c>
      <c r="G80" s="22">
        <v>102.39664632802317</v>
      </c>
      <c r="H80" s="22">
        <v>77.360103986078769</v>
      </c>
      <c r="I80" s="22">
        <v>122.01705871997352</v>
      </c>
      <c r="J80" s="22">
        <v>135.31029734426087</v>
      </c>
      <c r="L80" s="20">
        <v>39417</v>
      </c>
      <c r="M80" s="22">
        <v>152.09351848620034</v>
      </c>
      <c r="N80" s="22">
        <v>138.72344073603128</v>
      </c>
      <c r="O80" s="22">
        <v>134.58403903795383</v>
      </c>
      <c r="P80" s="22">
        <v>119.72613241390813</v>
      </c>
      <c r="Q80" s="22">
        <v>91.636605496873898</v>
      </c>
      <c r="R80" s="22">
        <v>109.89066623664829</v>
      </c>
      <c r="S80" s="22">
        <v>74.392021012332805</v>
      </c>
      <c r="T80" s="22">
        <v>115.28273365177668</v>
      </c>
      <c r="U80" s="22">
        <v>132.08320619497269</v>
      </c>
    </row>
    <row r="81" spans="1:21">
      <c r="A81" s="20">
        <v>39448</v>
      </c>
      <c r="B81" s="22">
        <v>150.16896422931043</v>
      </c>
      <c r="C81" s="22">
        <v>139.58850440965449</v>
      </c>
      <c r="D81" s="22">
        <v>133.24216911878096</v>
      </c>
      <c r="E81" s="22">
        <v>123.60180342369249</v>
      </c>
      <c r="F81" s="22">
        <v>93.115372560690872</v>
      </c>
      <c r="G81" s="22">
        <v>116.86582947656956</v>
      </c>
      <c r="H81" s="22">
        <v>78.022051022960554</v>
      </c>
      <c r="I81" s="22">
        <v>119.71328618405917</v>
      </c>
      <c r="J81" s="22">
        <v>131.96319990617991</v>
      </c>
      <c r="L81" s="20">
        <v>39448</v>
      </c>
      <c r="M81" s="22">
        <v>151.83589092233279</v>
      </c>
      <c r="N81" s="22">
        <v>139.29636382448206</v>
      </c>
      <c r="O81" s="22">
        <v>135.51892906246849</v>
      </c>
      <c r="P81" s="22">
        <v>122.50351012650631</v>
      </c>
      <c r="Q81" s="22">
        <v>93.212938473435059</v>
      </c>
      <c r="R81" s="22">
        <v>113.28415884612836</v>
      </c>
      <c r="S81" s="22">
        <v>76.89751007461247</v>
      </c>
      <c r="T81" s="22">
        <v>115.11550648582181</v>
      </c>
      <c r="U81" s="22">
        <v>132.65783973816102</v>
      </c>
    </row>
    <row r="82" spans="1:21">
      <c r="A82" s="20">
        <v>39479</v>
      </c>
      <c r="B82" s="22">
        <v>150.26811992932599</v>
      </c>
      <c r="C82" s="22">
        <v>139.63058215225686</v>
      </c>
      <c r="D82" s="22">
        <v>135.17487986821914</v>
      </c>
      <c r="E82" s="22">
        <v>126.10610721734928</v>
      </c>
      <c r="F82" s="22">
        <v>92.171705372605928</v>
      </c>
      <c r="G82" s="22">
        <v>115.08697295064752</v>
      </c>
      <c r="H82" s="22">
        <v>76.666701256484473</v>
      </c>
      <c r="I82" s="22">
        <v>105.22664551843562</v>
      </c>
      <c r="J82" s="22">
        <v>132.07680902170094</v>
      </c>
      <c r="L82" s="20">
        <v>39479</v>
      </c>
      <c r="M82" s="22">
        <v>151.5690936698507</v>
      </c>
      <c r="N82" s="22">
        <v>139.53402408840111</v>
      </c>
      <c r="O82" s="22">
        <v>136.44293823935561</v>
      </c>
      <c r="P82" s="22">
        <v>126.40664011774547</v>
      </c>
      <c r="Q82" s="22">
        <v>95.085106453910569</v>
      </c>
      <c r="R82" s="22">
        <v>117.97272143352731</v>
      </c>
      <c r="S82" s="22">
        <v>79.86028243191231</v>
      </c>
      <c r="T82" s="22">
        <v>114.60970829746697</v>
      </c>
      <c r="U82" s="22">
        <v>133.25027214817447</v>
      </c>
    </row>
    <row r="83" spans="1:21">
      <c r="A83" s="20">
        <v>39508</v>
      </c>
      <c r="B83" s="22">
        <v>140.82611152827911</v>
      </c>
      <c r="C83" s="22">
        <v>127.54557761520229</v>
      </c>
      <c r="D83" s="22">
        <v>127.10448486569683</v>
      </c>
      <c r="E83" s="22">
        <v>117.64927809847399</v>
      </c>
      <c r="F83" s="22">
        <v>90.615538254320725</v>
      </c>
      <c r="G83" s="22">
        <v>116.50553284179918</v>
      </c>
      <c r="H83" s="22">
        <v>79.904306577127187</v>
      </c>
      <c r="I83" s="22">
        <v>116.06619455959191</v>
      </c>
      <c r="J83" s="22">
        <v>124.17709721589661</v>
      </c>
      <c r="L83" s="20">
        <v>39508</v>
      </c>
      <c r="M83" s="22">
        <v>151.21033143323345</v>
      </c>
      <c r="N83" s="22">
        <v>139.43359588637949</v>
      </c>
      <c r="O83" s="22">
        <v>137.41297007953591</v>
      </c>
      <c r="P83" s="22">
        <v>130.40455939789686</v>
      </c>
      <c r="Q83" s="22">
        <v>97.155557619830319</v>
      </c>
      <c r="R83" s="22">
        <v>122.18770999127642</v>
      </c>
      <c r="S83" s="22">
        <v>83.175931487622805</v>
      </c>
      <c r="T83" s="22">
        <v>113.65990717552438</v>
      </c>
      <c r="U83" s="22">
        <v>133.78666023684661</v>
      </c>
    </row>
    <row r="84" spans="1:21">
      <c r="A84" s="20">
        <v>39539</v>
      </c>
      <c r="B84" s="22">
        <v>158.52789558923001</v>
      </c>
      <c r="C84" s="22">
        <v>147.46160744131086</v>
      </c>
      <c r="D84" s="22">
        <v>147.8058704403692</v>
      </c>
      <c r="E84" s="22">
        <v>137.92295948722835</v>
      </c>
      <c r="F84" s="22">
        <v>108.52979913332518</v>
      </c>
      <c r="G84" s="22">
        <v>128.93107359625745</v>
      </c>
      <c r="H84" s="22">
        <v>86.392793282037843</v>
      </c>
      <c r="I84" s="22">
        <v>111.78056573057422</v>
      </c>
      <c r="J84" s="22">
        <v>141.60094918075364</v>
      </c>
      <c r="L84" s="20">
        <v>39539</v>
      </c>
      <c r="M84" s="22">
        <v>150.56272190652507</v>
      </c>
      <c r="N84" s="22">
        <v>138.97297135991232</v>
      </c>
      <c r="O84" s="22">
        <v>138.25486781215199</v>
      </c>
      <c r="P84" s="22">
        <v>133.19625644301024</v>
      </c>
      <c r="Q84" s="22">
        <v>99.055399624824503</v>
      </c>
      <c r="R84" s="22">
        <v>124.23372808478379</v>
      </c>
      <c r="S84" s="22">
        <v>86.373001306161612</v>
      </c>
      <c r="T84" s="22">
        <v>112.54405755285757</v>
      </c>
      <c r="U84" s="22">
        <v>134.07296869315019</v>
      </c>
    </row>
    <row r="85" spans="1:21">
      <c r="A85" s="20">
        <v>39569</v>
      </c>
      <c r="B85" s="22">
        <v>152.80013324274961</v>
      </c>
      <c r="C85" s="22">
        <v>139.09492267346729</v>
      </c>
      <c r="D85" s="22">
        <v>138.17195031148469</v>
      </c>
      <c r="E85" s="22">
        <v>147.32817946600798</v>
      </c>
      <c r="F85" s="22">
        <v>99.891316859542528</v>
      </c>
      <c r="G85" s="22">
        <v>123.4513375427432</v>
      </c>
      <c r="H85" s="22">
        <v>91.336918333724824</v>
      </c>
      <c r="I85" s="22">
        <v>114.76286897122756</v>
      </c>
      <c r="J85" s="22">
        <v>135.59592337815013</v>
      </c>
      <c r="L85" s="20">
        <v>39569</v>
      </c>
      <c r="M85" s="22">
        <v>148.93896683621034</v>
      </c>
      <c r="N85" s="22">
        <v>137.86423314361039</v>
      </c>
      <c r="O85" s="22">
        <v>138.36597220268993</v>
      </c>
      <c r="P85" s="22">
        <v>133.60421267371882</v>
      </c>
      <c r="Q85" s="22">
        <v>100.35105287609811</v>
      </c>
      <c r="R85" s="22">
        <v>122.81986949404708</v>
      </c>
      <c r="S85" s="22">
        <v>89.010810315366413</v>
      </c>
      <c r="T85" s="22">
        <v>111.64840655055883</v>
      </c>
      <c r="U85" s="22">
        <v>133.58930174004669</v>
      </c>
    </row>
    <row r="86" spans="1:21">
      <c r="A86" s="20">
        <v>39600</v>
      </c>
      <c r="B86" s="22">
        <v>146.41221583951921</v>
      </c>
      <c r="C86" s="22">
        <v>136.80842194324609</v>
      </c>
      <c r="D86" s="22">
        <v>138.56725402182715</v>
      </c>
      <c r="E86" s="22">
        <v>132.89040086008407</v>
      </c>
      <c r="F86" s="22">
        <v>101.12726334321106</v>
      </c>
      <c r="G86" s="22">
        <v>131.63027149640644</v>
      </c>
      <c r="H86" s="22">
        <v>96.117765293114019</v>
      </c>
      <c r="I86" s="22">
        <v>111.24419956788468</v>
      </c>
      <c r="J86" s="22">
        <v>133.10902584236808</v>
      </c>
      <c r="L86" s="20">
        <v>39600</v>
      </c>
      <c r="M86" s="22">
        <v>145.52311165343247</v>
      </c>
      <c r="N86" s="22">
        <v>135.65276953458715</v>
      </c>
      <c r="O86" s="22">
        <v>136.94050032536259</v>
      </c>
      <c r="P86" s="22">
        <v>131.1502135657756</v>
      </c>
      <c r="Q86" s="22">
        <v>100.70774156074629</v>
      </c>
      <c r="R86" s="22">
        <v>118.21474014274199</v>
      </c>
      <c r="S86" s="22">
        <v>90.576075525017757</v>
      </c>
      <c r="T86" s="22">
        <v>111.07426744358828</v>
      </c>
      <c r="U86" s="22">
        <v>131.74492427302962</v>
      </c>
    </row>
    <row r="87" spans="1:21">
      <c r="A87" s="20">
        <v>39630</v>
      </c>
      <c r="B87" s="22">
        <v>138.13006950105776</v>
      </c>
      <c r="C87" s="22">
        <v>130.03554744531328</v>
      </c>
      <c r="D87" s="22">
        <v>133.40682832482858</v>
      </c>
      <c r="E87" s="22">
        <v>122.30674941409401</v>
      </c>
      <c r="F87" s="22">
        <v>99.072947652107359</v>
      </c>
      <c r="G87" s="22">
        <v>103.72274202971661</v>
      </c>
      <c r="H87" s="22">
        <v>88.864017515744081</v>
      </c>
      <c r="I87" s="22">
        <v>107.63565239614611</v>
      </c>
      <c r="J87" s="22">
        <v>126.78676032056192</v>
      </c>
      <c r="L87" s="20">
        <v>39630</v>
      </c>
      <c r="M87" s="22">
        <v>139.9919764858312</v>
      </c>
      <c r="N87" s="22">
        <v>131.95731241163708</v>
      </c>
      <c r="O87" s="22">
        <v>133.70124135641467</v>
      </c>
      <c r="P87" s="22">
        <v>126.37154683127876</v>
      </c>
      <c r="Q87" s="22">
        <v>99.899612050309329</v>
      </c>
      <c r="R87" s="22">
        <v>111.81428711660718</v>
      </c>
      <c r="S87" s="22">
        <v>91.079554988180405</v>
      </c>
      <c r="T87" s="22">
        <v>110.55155575930917</v>
      </c>
      <c r="U87" s="22">
        <v>128.22799077454891</v>
      </c>
    </row>
    <row r="88" spans="1:21">
      <c r="A88" s="20">
        <v>39661</v>
      </c>
      <c r="B88" s="22">
        <v>132.83105271619883</v>
      </c>
      <c r="C88" s="22">
        <v>125.78335725161563</v>
      </c>
      <c r="D88" s="22">
        <v>127.80096760506802</v>
      </c>
      <c r="E88" s="22">
        <v>114.13971783317105</v>
      </c>
      <c r="F88" s="22">
        <v>96.537831146206742</v>
      </c>
      <c r="G88" s="22">
        <v>96.586375210883389</v>
      </c>
      <c r="H88" s="22">
        <v>88.511340177721735</v>
      </c>
      <c r="I88" s="22">
        <v>109.84666786529101</v>
      </c>
      <c r="J88" s="22">
        <v>122.16122793076534</v>
      </c>
      <c r="L88" s="20">
        <v>39661</v>
      </c>
      <c r="M88" s="22">
        <v>132.57094800346167</v>
      </c>
      <c r="N88" s="22">
        <v>126.70920625871807</v>
      </c>
      <c r="O88" s="22">
        <v>128.8484194430433</v>
      </c>
      <c r="P88" s="22">
        <v>120.42034513704785</v>
      </c>
      <c r="Q88" s="22">
        <v>97.834181230333101</v>
      </c>
      <c r="R88" s="22">
        <v>105.5093013274865</v>
      </c>
      <c r="S88" s="22">
        <v>90.485374847611311</v>
      </c>
      <c r="T88" s="22">
        <v>109.61502902300654</v>
      </c>
      <c r="U88" s="22">
        <v>123.12404164041455</v>
      </c>
    </row>
    <row r="89" spans="1:21">
      <c r="A89" s="20">
        <v>39692</v>
      </c>
      <c r="B89" s="22">
        <v>124.22703146735883</v>
      </c>
      <c r="C89" s="22">
        <v>121.117074699516</v>
      </c>
      <c r="D89" s="22">
        <v>122.08180783470482</v>
      </c>
      <c r="E89" s="22">
        <v>113.41498948110033</v>
      </c>
      <c r="F89" s="22">
        <v>93.125149659597298</v>
      </c>
      <c r="G89" s="22">
        <v>95.733716478826722</v>
      </c>
      <c r="H89" s="22">
        <v>84.933795345904912</v>
      </c>
      <c r="I89" s="22">
        <v>108.71960472500707</v>
      </c>
      <c r="J89" s="22">
        <v>116.70266653181204</v>
      </c>
      <c r="L89" s="20">
        <v>39692</v>
      </c>
      <c r="M89" s="22">
        <v>124.05710136351034</v>
      </c>
      <c r="N89" s="22">
        <v>120.28400563402539</v>
      </c>
      <c r="O89" s="22">
        <v>122.88734200088878</v>
      </c>
      <c r="P89" s="22">
        <v>114.42330246709452</v>
      </c>
      <c r="Q89" s="22">
        <v>94.491027469864022</v>
      </c>
      <c r="R89" s="22">
        <v>100.20254015382082</v>
      </c>
      <c r="S89" s="22">
        <v>88.913247041047896</v>
      </c>
      <c r="T89" s="22">
        <v>108.08947809019801</v>
      </c>
      <c r="U89" s="22">
        <v>116.88229138468111</v>
      </c>
    </row>
    <row r="90" spans="1:21">
      <c r="A90" s="20">
        <v>39722</v>
      </c>
      <c r="B90" s="22">
        <v>114.37895868408918</v>
      </c>
      <c r="C90" s="22">
        <v>113.81778989748651</v>
      </c>
      <c r="D90" s="22">
        <v>114.79451279843398</v>
      </c>
      <c r="E90" s="22">
        <v>110.0407696769152</v>
      </c>
      <c r="F90" s="22">
        <v>94.522510230855076</v>
      </c>
      <c r="G90" s="22">
        <v>97.362696090804434</v>
      </c>
      <c r="H90" s="22">
        <v>90.249548386482019</v>
      </c>
      <c r="I90" s="22">
        <v>107.00067277675385</v>
      </c>
      <c r="J90" s="22">
        <v>110.36921204845416</v>
      </c>
      <c r="L90" s="20">
        <v>39722</v>
      </c>
      <c r="M90" s="22">
        <v>115.18625417894633</v>
      </c>
      <c r="N90" s="22">
        <v>113.12692435173246</v>
      </c>
      <c r="O90" s="22">
        <v>116.0111959123137</v>
      </c>
      <c r="P90" s="22">
        <v>109.01901128671436</v>
      </c>
      <c r="Q90" s="22">
        <v>89.768354333510118</v>
      </c>
      <c r="R90" s="22">
        <v>96.377762700099112</v>
      </c>
      <c r="S90" s="22">
        <v>86.779282411408573</v>
      </c>
      <c r="T90" s="22">
        <v>105.87010594495176</v>
      </c>
      <c r="U90" s="22">
        <v>109.89673629040031</v>
      </c>
    </row>
    <row r="91" spans="1:21">
      <c r="A91" s="20">
        <v>39753</v>
      </c>
      <c r="B91" s="22">
        <v>107.37905039144167</v>
      </c>
      <c r="C91" s="22">
        <v>105.78591910325588</v>
      </c>
      <c r="D91" s="22">
        <v>109.6400894658039</v>
      </c>
      <c r="E91" s="22">
        <v>107.25004765789726</v>
      </c>
      <c r="F91" s="22">
        <v>84.906531051459638</v>
      </c>
      <c r="G91" s="22">
        <v>99.692577015420369</v>
      </c>
      <c r="H91" s="22">
        <v>89.095435009033835</v>
      </c>
      <c r="I91" s="22">
        <v>104.97434198921694</v>
      </c>
      <c r="J91" s="22">
        <v>103.69683486324557</v>
      </c>
      <c r="L91" s="20">
        <v>39753</v>
      </c>
      <c r="M91" s="22">
        <v>106.50217915808359</v>
      </c>
      <c r="N91" s="22">
        <v>105.62462745852446</v>
      </c>
      <c r="O91" s="22">
        <v>108.3630471106267</v>
      </c>
      <c r="P91" s="22">
        <v>104.08358439609111</v>
      </c>
      <c r="Q91" s="22">
        <v>83.461420287001573</v>
      </c>
      <c r="R91" s="22">
        <v>93.587231305627682</v>
      </c>
      <c r="S91" s="22">
        <v>84.867281045795977</v>
      </c>
      <c r="T91" s="22">
        <v>102.60064721667106</v>
      </c>
      <c r="U91" s="22">
        <v>102.44872584479701</v>
      </c>
    </row>
    <row r="92" spans="1:21">
      <c r="A92" s="20">
        <v>39783</v>
      </c>
      <c r="B92" s="22">
        <v>99.441170994310951</v>
      </c>
      <c r="C92" s="22">
        <v>98.704756221155023</v>
      </c>
      <c r="D92" s="22">
        <v>104.87253789903932</v>
      </c>
      <c r="E92" s="22">
        <v>102.15992704756648</v>
      </c>
      <c r="F92" s="22">
        <v>76.778397863304264</v>
      </c>
      <c r="G92" s="22">
        <v>93.873343820167577</v>
      </c>
      <c r="H92" s="22">
        <v>81.63129165091685</v>
      </c>
      <c r="I92" s="22">
        <v>99.797975308748647</v>
      </c>
      <c r="J92" s="22">
        <v>96.229867630241998</v>
      </c>
      <c r="L92" s="20">
        <v>39783</v>
      </c>
      <c r="M92" s="22">
        <v>97.922918316894197</v>
      </c>
      <c r="N92" s="22">
        <v>97.770528008204778</v>
      </c>
      <c r="O92" s="22">
        <v>99.704708225836569</v>
      </c>
      <c r="P92" s="22">
        <v>98.543947508917356</v>
      </c>
      <c r="Q92" s="22">
        <v>75.588517698165376</v>
      </c>
      <c r="R92" s="22">
        <v>90.912009476108807</v>
      </c>
      <c r="S92" s="22">
        <v>83.302520192795015</v>
      </c>
      <c r="T92" s="22">
        <v>98.468064974153947</v>
      </c>
      <c r="U92" s="22">
        <v>94.460248614089153</v>
      </c>
    </row>
    <row r="93" spans="1:21">
      <c r="A93" s="20">
        <v>39814</v>
      </c>
      <c r="B93" s="22">
        <v>88.81210802996813</v>
      </c>
      <c r="C93" s="22">
        <v>89.315191849287373</v>
      </c>
      <c r="D93" s="22">
        <v>89.31546801871086</v>
      </c>
      <c r="E93" s="22">
        <v>90.242607365049935</v>
      </c>
      <c r="F93" s="22">
        <v>66.413565212563711</v>
      </c>
      <c r="G93" s="22">
        <v>84.692132513701949</v>
      </c>
      <c r="H93" s="22">
        <v>77.309683301345501</v>
      </c>
      <c r="I93" s="22">
        <v>91.807186622124931</v>
      </c>
      <c r="J93" s="22">
        <v>85.413630763176968</v>
      </c>
      <c r="L93" s="20">
        <v>39814</v>
      </c>
      <c r="M93" s="22">
        <v>89.923239581451256</v>
      </c>
      <c r="N93" s="22">
        <v>90.285048977100757</v>
      </c>
      <c r="O93" s="22">
        <v>90.749980943316771</v>
      </c>
      <c r="P93" s="22">
        <v>92.149205813010838</v>
      </c>
      <c r="Q93" s="22">
        <v>67.24334320407074</v>
      </c>
      <c r="R93" s="22">
        <v>87.915452429746281</v>
      </c>
      <c r="S93" s="22">
        <v>81.883226428905687</v>
      </c>
      <c r="T93" s="22">
        <v>93.934352309087217</v>
      </c>
      <c r="U93" s="22">
        <v>86.559122634443881</v>
      </c>
    </row>
    <row r="94" spans="1:21">
      <c r="A94" s="20">
        <v>39845</v>
      </c>
      <c r="B94" s="22">
        <v>82.251909312127452</v>
      </c>
      <c r="C94" s="22">
        <v>83.286187399869107</v>
      </c>
      <c r="D94" s="22">
        <v>79.492366019884784</v>
      </c>
      <c r="E94" s="22">
        <v>85.837325789884673</v>
      </c>
      <c r="F94" s="22">
        <v>57.20530046679977</v>
      </c>
      <c r="G94" s="22">
        <v>78.816066082190389</v>
      </c>
      <c r="H94" s="22">
        <v>76.347932170102027</v>
      </c>
      <c r="I94" s="22">
        <v>88.831812887946953</v>
      </c>
      <c r="J94" s="22">
        <v>78.164213423151608</v>
      </c>
      <c r="L94" s="20">
        <v>39845</v>
      </c>
      <c r="M94" s="22">
        <v>83.002250270186551</v>
      </c>
      <c r="N94" s="22">
        <v>83.802321519313736</v>
      </c>
      <c r="O94" s="22">
        <v>82.243992066419693</v>
      </c>
      <c r="P94" s="22">
        <v>85.699605658254214</v>
      </c>
      <c r="Q94" s="22">
        <v>59.469730466900394</v>
      </c>
      <c r="R94" s="22">
        <v>84.623757440211534</v>
      </c>
      <c r="S94" s="22">
        <v>80.216548166853556</v>
      </c>
      <c r="T94" s="22">
        <v>90.01488548105398</v>
      </c>
      <c r="U94" s="22">
        <v>79.422182030540668</v>
      </c>
    </row>
    <row r="95" spans="1:21">
      <c r="A95" s="20">
        <v>39873</v>
      </c>
      <c r="B95" s="22">
        <v>76.47032607435753</v>
      </c>
      <c r="C95" s="22">
        <v>76.735844709510076</v>
      </c>
      <c r="D95" s="22">
        <v>72.722607585678716</v>
      </c>
      <c r="E95" s="22">
        <v>76.305389641048393</v>
      </c>
      <c r="F95" s="22">
        <v>52.069448413173717</v>
      </c>
      <c r="G95" s="22">
        <v>83.037348551575036</v>
      </c>
      <c r="H95" s="22">
        <v>83.997895547426822</v>
      </c>
      <c r="I95" s="22">
        <v>86.58246865324071</v>
      </c>
      <c r="J95" s="22">
        <v>72.147145987437028</v>
      </c>
      <c r="L95" s="20">
        <v>39873</v>
      </c>
      <c r="M95" s="22">
        <v>77.51824041694799</v>
      </c>
      <c r="N95" s="22">
        <v>78.936867847610785</v>
      </c>
      <c r="O95" s="22">
        <v>75.08963093932212</v>
      </c>
      <c r="P95" s="22">
        <v>80.216744873977873</v>
      </c>
      <c r="Q95" s="22">
        <v>53.304137582941799</v>
      </c>
      <c r="R95" s="22">
        <v>82.172630754387043</v>
      </c>
      <c r="S95" s="22">
        <v>78.227690172939461</v>
      </c>
      <c r="T95" s="22">
        <v>87.454100844794297</v>
      </c>
      <c r="U95" s="22">
        <v>73.731546339125572</v>
      </c>
    </row>
    <row r="96" spans="1:21">
      <c r="A96" s="20">
        <v>39904</v>
      </c>
      <c r="B96" s="22">
        <v>74.765827580763684</v>
      </c>
      <c r="C96" s="22">
        <v>76.209421954366888</v>
      </c>
      <c r="D96" s="22">
        <v>71.239934345239092</v>
      </c>
      <c r="E96" s="22">
        <v>77.903811618606269</v>
      </c>
      <c r="F96" s="22">
        <v>48.759219424901694</v>
      </c>
      <c r="G96" s="22">
        <v>80.821748518004455</v>
      </c>
      <c r="H96" s="22">
        <v>84.362082030320977</v>
      </c>
      <c r="I96" s="22">
        <v>86.265630776804443</v>
      </c>
      <c r="J96" s="22">
        <v>70.443507696854795</v>
      </c>
      <c r="L96" s="20">
        <v>39904</v>
      </c>
      <c r="M96" s="22">
        <v>73.697308089662826</v>
      </c>
      <c r="N96" s="22">
        <v>75.956505655854073</v>
      </c>
      <c r="O96" s="22">
        <v>69.983016935934543</v>
      </c>
      <c r="P96" s="22">
        <v>76.539307464953012</v>
      </c>
      <c r="Q96" s="22">
        <v>49.351075842333906</v>
      </c>
      <c r="R96" s="22">
        <v>81.179181272174503</v>
      </c>
      <c r="S96" s="22">
        <v>76.113507860289275</v>
      </c>
      <c r="T96" s="22">
        <v>86.178011861649765</v>
      </c>
      <c r="U96" s="22">
        <v>69.91223671863527</v>
      </c>
    </row>
    <row r="97" spans="1:21">
      <c r="A97" s="20">
        <v>39934</v>
      </c>
      <c r="B97" s="22">
        <v>71.122073529673742</v>
      </c>
      <c r="C97" s="22">
        <v>75.450579037322569</v>
      </c>
      <c r="D97" s="22">
        <v>65.794279953827527</v>
      </c>
      <c r="E97" s="22">
        <v>75.289434252171219</v>
      </c>
      <c r="F97" s="22">
        <v>48.372563408514445</v>
      </c>
      <c r="G97" s="22">
        <v>82.98873703479461</v>
      </c>
      <c r="H97" s="22">
        <v>67.950319543240681</v>
      </c>
      <c r="I97" s="22">
        <v>84.751988462773909</v>
      </c>
      <c r="J97" s="22">
        <v>67.813140262089235</v>
      </c>
      <c r="L97" s="20">
        <v>39934</v>
      </c>
      <c r="M97" s="22">
        <v>71.669316897895456</v>
      </c>
      <c r="N97" s="22">
        <v>74.825803397113447</v>
      </c>
      <c r="O97" s="22">
        <v>67.212549697557108</v>
      </c>
      <c r="P97" s="22">
        <v>75.089355822000101</v>
      </c>
      <c r="Q97" s="22">
        <v>47.608747249547974</v>
      </c>
      <c r="R97" s="22">
        <v>81.50710590195014</v>
      </c>
      <c r="S97" s="22">
        <v>74.461735255637947</v>
      </c>
      <c r="T97" s="22">
        <v>85.817163507811671</v>
      </c>
      <c r="U97" s="22">
        <v>68.063694913198717</v>
      </c>
    </row>
    <row r="98" spans="1:21">
      <c r="A98" s="20">
        <v>39965</v>
      </c>
      <c r="B98" s="22">
        <v>71.265866877793599</v>
      </c>
      <c r="C98" s="22">
        <v>74.207537252051296</v>
      </c>
      <c r="D98" s="22">
        <v>67.327051773710849</v>
      </c>
      <c r="E98" s="22">
        <v>75.164772883364691</v>
      </c>
      <c r="F98" s="22">
        <v>48.046378365937578</v>
      </c>
      <c r="G98" s="22">
        <v>80.94833729145337</v>
      </c>
      <c r="H98" s="22">
        <v>72.225732895331021</v>
      </c>
      <c r="I98" s="22">
        <v>87.314312397465258</v>
      </c>
      <c r="J98" s="22">
        <v>67.769886330220686</v>
      </c>
      <c r="L98" s="20">
        <v>39965</v>
      </c>
      <c r="M98" s="22">
        <v>71.37617934764053</v>
      </c>
      <c r="N98" s="22">
        <v>75.243848895136367</v>
      </c>
      <c r="O98" s="22">
        <v>66.471577886331318</v>
      </c>
      <c r="P98" s="22">
        <v>75.672720662036255</v>
      </c>
      <c r="Q98" s="22">
        <v>47.548104663498641</v>
      </c>
      <c r="R98" s="22">
        <v>82.211658841934323</v>
      </c>
      <c r="S98" s="22">
        <v>73.679548271831308</v>
      </c>
      <c r="T98" s="22">
        <v>85.845559738266331</v>
      </c>
      <c r="U98" s="22">
        <v>67.926690627504158</v>
      </c>
    </row>
    <row r="99" spans="1:21">
      <c r="A99" s="20">
        <v>39995</v>
      </c>
      <c r="B99" s="22">
        <v>71.966390268906224</v>
      </c>
      <c r="C99" s="22">
        <v>76.537879404417822</v>
      </c>
      <c r="D99" s="22">
        <v>66.077216965860657</v>
      </c>
      <c r="E99" s="22">
        <v>75.774694975145195</v>
      </c>
      <c r="F99" s="22">
        <v>47.41469327958211</v>
      </c>
      <c r="G99" s="22">
        <v>80.184746868703911</v>
      </c>
      <c r="H99" s="22">
        <v>68.849918557008124</v>
      </c>
      <c r="I99" s="22">
        <v>89.875182681461055</v>
      </c>
      <c r="J99" s="22">
        <v>68.424862293428077</v>
      </c>
      <c r="L99" s="20">
        <v>39995</v>
      </c>
      <c r="M99" s="22">
        <v>72.528235604375766</v>
      </c>
      <c r="N99" s="22">
        <v>76.8722693719169</v>
      </c>
      <c r="O99" s="22">
        <v>67.003347887799663</v>
      </c>
      <c r="P99" s="22">
        <v>77.66220040362191</v>
      </c>
      <c r="Q99" s="22">
        <v>48.675810399960199</v>
      </c>
      <c r="R99" s="22">
        <v>82.605492734371936</v>
      </c>
      <c r="S99" s="22">
        <v>74.277825811593047</v>
      </c>
      <c r="T99" s="22">
        <v>85.773299237458758</v>
      </c>
      <c r="U99" s="22">
        <v>69.041231623493502</v>
      </c>
    </row>
    <row r="100" spans="1:21">
      <c r="A100" s="20">
        <v>40026</v>
      </c>
      <c r="B100" s="22">
        <v>74.210936538864317</v>
      </c>
      <c r="C100" s="22">
        <v>80.134615323313668</v>
      </c>
      <c r="D100" s="22">
        <v>68.766637418225031</v>
      </c>
      <c r="E100" s="22">
        <v>80.774574035540198</v>
      </c>
      <c r="F100" s="22">
        <v>51.687125055353476</v>
      </c>
      <c r="G100" s="22">
        <v>85.377006412720164</v>
      </c>
      <c r="H100" s="22">
        <v>76.506371971360821</v>
      </c>
      <c r="I100" s="22">
        <v>84.35798276096105</v>
      </c>
      <c r="J100" s="22">
        <v>71.393583917088066</v>
      </c>
      <c r="L100" s="20">
        <v>40026</v>
      </c>
      <c r="M100" s="22">
        <v>74.827668837361045</v>
      </c>
      <c r="N100" s="22">
        <v>79.292907454808088</v>
      </c>
      <c r="O100" s="22">
        <v>68.245846518688111</v>
      </c>
      <c r="P100" s="22">
        <v>80.411385799531431</v>
      </c>
      <c r="Q100" s="22">
        <v>50.530451792574091</v>
      </c>
      <c r="R100" s="22">
        <v>82.692942897319952</v>
      </c>
      <c r="S100" s="22">
        <v>76.435838073772786</v>
      </c>
      <c r="T100" s="22">
        <v>85.625233426895718</v>
      </c>
      <c r="U100" s="22">
        <v>71.002018452160357</v>
      </c>
    </row>
    <row r="101" spans="1:21">
      <c r="A101" s="20">
        <v>40057</v>
      </c>
      <c r="B101" s="22">
        <v>79.281092906341101</v>
      </c>
      <c r="C101" s="22">
        <v>82.168153844764063</v>
      </c>
      <c r="D101" s="22">
        <v>71.106383247807798</v>
      </c>
      <c r="E101" s="22">
        <v>85.312142564405292</v>
      </c>
      <c r="F101" s="22">
        <v>53.449193117970907</v>
      </c>
      <c r="G101" s="22">
        <v>85.097156579573777</v>
      </c>
      <c r="H101" s="22">
        <v>83.99367799175613</v>
      </c>
      <c r="I101" s="22">
        <v>82.972891405214071</v>
      </c>
      <c r="J101" s="22">
        <v>74.406398275915237</v>
      </c>
      <c r="L101" s="20">
        <v>40057</v>
      </c>
      <c r="M101" s="22">
        <v>77.986972628590394</v>
      </c>
      <c r="N101" s="22">
        <v>82.203118065903794</v>
      </c>
      <c r="O101" s="22">
        <v>70.080770594205489</v>
      </c>
      <c r="P101" s="22">
        <v>83.506952744878134</v>
      </c>
      <c r="Q101" s="22">
        <v>52.893913784615506</v>
      </c>
      <c r="R101" s="22">
        <v>82.83169337992608</v>
      </c>
      <c r="S101" s="22">
        <v>79.715850467169631</v>
      </c>
      <c r="T101" s="22">
        <v>85.941735557214599</v>
      </c>
      <c r="U101" s="22">
        <v>73.583061015856657</v>
      </c>
    </row>
    <row r="102" spans="1:21">
      <c r="A102" s="20">
        <v>40087</v>
      </c>
      <c r="B102" s="22">
        <v>81.425688735515834</v>
      </c>
      <c r="C102" s="22">
        <v>85.31360862017425</v>
      </c>
      <c r="D102" s="22">
        <v>72.391275979304424</v>
      </c>
      <c r="E102" s="22">
        <v>88.853425087728638</v>
      </c>
      <c r="F102" s="22">
        <v>56.101351366319108</v>
      </c>
      <c r="G102" s="22">
        <v>80.621904627884859</v>
      </c>
      <c r="H102" s="22">
        <v>85.363923632907799</v>
      </c>
      <c r="I102" s="22">
        <v>88.515725748110711</v>
      </c>
      <c r="J102" s="22">
        <v>76.550241770575738</v>
      </c>
      <c r="L102" s="20">
        <v>40087</v>
      </c>
      <c r="M102" s="22">
        <v>81.596300177678771</v>
      </c>
      <c r="N102" s="22">
        <v>85.365581979216557</v>
      </c>
      <c r="O102" s="22">
        <v>72.318711523775534</v>
      </c>
      <c r="P102" s="22">
        <v>86.57425222294755</v>
      </c>
      <c r="Q102" s="22">
        <v>55.650313427299217</v>
      </c>
      <c r="R102" s="22">
        <v>83.604166175900431</v>
      </c>
      <c r="S102" s="22">
        <v>83.108438069948079</v>
      </c>
      <c r="T102" s="22">
        <v>87.172433103268318</v>
      </c>
      <c r="U102" s="22">
        <v>76.54005973528956</v>
      </c>
    </row>
    <row r="103" spans="1:21">
      <c r="A103" s="20">
        <v>40118</v>
      </c>
      <c r="B103" s="22">
        <v>85.883261796439484</v>
      </c>
      <c r="C103" s="22">
        <v>88.005989077506925</v>
      </c>
      <c r="D103" s="22">
        <v>73.397090108824941</v>
      </c>
      <c r="E103" s="22">
        <v>86.905067570912024</v>
      </c>
      <c r="F103" s="22">
        <v>58.054797780407327</v>
      </c>
      <c r="G103" s="22">
        <v>80.110180501299894</v>
      </c>
      <c r="H103" s="22">
        <v>83.655171856643804</v>
      </c>
      <c r="I103" s="22">
        <v>88.097004711061189</v>
      </c>
      <c r="J103" s="22">
        <v>79.120329651678503</v>
      </c>
      <c r="L103" s="20">
        <v>40118</v>
      </c>
      <c r="M103" s="22">
        <v>85.31720195193418</v>
      </c>
      <c r="N103" s="22">
        <v>88.559855135551885</v>
      </c>
      <c r="O103" s="22">
        <v>74.696882209916609</v>
      </c>
      <c r="P103" s="22">
        <v>89.299979018083732</v>
      </c>
      <c r="Q103" s="22">
        <v>58.747544581008185</v>
      </c>
      <c r="R103" s="22">
        <v>85.376656535768021</v>
      </c>
      <c r="S103" s="22">
        <v>85.320226964751839</v>
      </c>
      <c r="T103" s="22">
        <v>89.402182172100424</v>
      </c>
      <c r="U103" s="22">
        <v>79.630221563333066</v>
      </c>
    </row>
    <row r="104" spans="1:21">
      <c r="A104" s="20">
        <v>40148</v>
      </c>
      <c r="B104" s="22">
        <v>88.730703867811485</v>
      </c>
      <c r="C104" s="22">
        <v>93.03085379584607</v>
      </c>
      <c r="D104" s="22">
        <v>76.491846054103647</v>
      </c>
      <c r="E104" s="22">
        <v>91.254288369700916</v>
      </c>
      <c r="F104" s="22">
        <v>61.911471770294582</v>
      </c>
      <c r="G104" s="22">
        <v>90.087891349205705</v>
      </c>
      <c r="H104" s="22">
        <v>86.920166339975282</v>
      </c>
      <c r="I104" s="22">
        <v>90.56946673294658</v>
      </c>
      <c r="J104" s="22">
        <v>82.508021101810684</v>
      </c>
      <c r="L104" s="20">
        <v>40148</v>
      </c>
      <c r="M104" s="22">
        <v>88.761210900773577</v>
      </c>
      <c r="N104" s="22">
        <v>91.511779191159221</v>
      </c>
      <c r="O104" s="22">
        <v>76.964535960796169</v>
      </c>
      <c r="P104" s="22">
        <v>91.37930724036022</v>
      </c>
      <c r="Q104" s="22">
        <v>62.068788299109244</v>
      </c>
      <c r="R104" s="22">
        <v>88.123367126824363</v>
      </c>
      <c r="S104" s="22">
        <v>86.083104583709471</v>
      </c>
      <c r="T104" s="22">
        <v>92.266664198101168</v>
      </c>
      <c r="U104" s="22">
        <v>82.588945572540098</v>
      </c>
    </row>
    <row r="105" spans="1:21">
      <c r="A105" s="20">
        <v>40179</v>
      </c>
      <c r="B105" s="22">
        <v>92.45840769296835</v>
      </c>
      <c r="C105" s="22">
        <v>93.152272470777348</v>
      </c>
      <c r="D105" s="22">
        <v>81.036108155244662</v>
      </c>
      <c r="E105" s="22">
        <v>93.820540846926789</v>
      </c>
      <c r="F105" s="22">
        <v>65.51961868431583</v>
      </c>
      <c r="G105" s="22">
        <v>89.822196610994382</v>
      </c>
      <c r="H105" s="22">
        <v>85.104644236345749</v>
      </c>
      <c r="I105" s="22">
        <v>97.901936602262012</v>
      </c>
      <c r="J105" s="22">
        <v>86.055713249723169</v>
      </c>
      <c r="L105" s="20">
        <v>40179</v>
      </c>
      <c r="M105" s="22">
        <v>91.753396461303382</v>
      </c>
      <c r="N105" s="22">
        <v>94.039315794148465</v>
      </c>
      <c r="O105" s="22">
        <v>78.993625000824153</v>
      </c>
      <c r="P105" s="22">
        <v>92.736823476980632</v>
      </c>
      <c r="Q105" s="22">
        <v>65.405008526082113</v>
      </c>
      <c r="R105" s="22">
        <v>91.337901325495636</v>
      </c>
      <c r="S105" s="22">
        <v>85.948577060181265</v>
      </c>
      <c r="T105" s="22">
        <v>95.228277104400831</v>
      </c>
      <c r="U105" s="22">
        <v>85.244017114133015</v>
      </c>
    </row>
    <row r="106" spans="1:21">
      <c r="A106" s="20">
        <v>40210</v>
      </c>
      <c r="B106" s="22">
        <v>94.799238356478639</v>
      </c>
      <c r="C106" s="22">
        <v>97.350471509315284</v>
      </c>
      <c r="D106" s="22">
        <v>81.389357527006226</v>
      </c>
      <c r="E106" s="22">
        <v>95.415323363847762</v>
      </c>
      <c r="F106" s="22">
        <v>69.316933908643492</v>
      </c>
      <c r="G106" s="22">
        <v>94.464638216148572</v>
      </c>
      <c r="H106" s="22">
        <v>87.713393695644939</v>
      </c>
      <c r="I106" s="22">
        <v>100.73617970670838</v>
      </c>
      <c r="J106" s="22">
        <v>88.578795095032376</v>
      </c>
      <c r="L106" s="20">
        <v>40210</v>
      </c>
      <c r="M106" s="22">
        <v>94.442006876742653</v>
      </c>
      <c r="N106" s="22">
        <v>96.409054937079461</v>
      </c>
      <c r="O106" s="22">
        <v>80.760632362529378</v>
      </c>
      <c r="P106" s="22">
        <v>93.741947952585491</v>
      </c>
      <c r="Q106" s="22">
        <v>68.620710152327433</v>
      </c>
      <c r="R106" s="22">
        <v>94.71190552265864</v>
      </c>
      <c r="S106" s="22">
        <v>85.819362974848715</v>
      </c>
      <c r="T106" s="22">
        <v>97.787180257426058</v>
      </c>
      <c r="U106" s="22">
        <v>87.678737842393133</v>
      </c>
    </row>
    <row r="107" spans="1:21">
      <c r="A107" s="20">
        <v>40238</v>
      </c>
      <c r="B107" s="22">
        <v>96.999476808492744</v>
      </c>
      <c r="C107" s="22">
        <v>99.036959094636472</v>
      </c>
      <c r="D107" s="22">
        <v>81.783392119249214</v>
      </c>
      <c r="E107" s="22">
        <v>95.04152983973681</v>
      </c>
      <c r="F107" s="22">
        <v>71.844369194137698</v>
      </c>
      <c r="G107" s="22">
        <v>101.6495974492541</v>
      </c>
      <c r="H107" s="22">
        <v>86.254458594460544</v>
      </c>
      <c r="I107" s="22">
        <v>99.454178403261707</v>
      </c>
      <c r="J107" s="22">
        <v>89.728217370831359</v>
      </c>
      <c r="L107" s="20">
        <v>40238</v>
      </c>
      <c r="M107" s="22">
        <v>97.066850900564276</v>
      </c>
      <c r="N107" s="22">
        <v>98.901148360179178</v>
      </c>
      <c r="O107" s="22">
        <v>82.393446544157271</v>
      </c>
      <c r="P107" s="22">
        <v>94.861769092123154</v>
      </c>
      <c r="Q107" s="22">
        <v>71.634093495044965</v>
      </c>
      <c r="R107" s="22">
        <v>97.802742544543648</v>
      </c>
      <c r="S107" s="22">
        <v>86.759855981899818</v>
      </c>
      <c r="T107" s="22">
        <v>99.885250043202007</v>
      </c>
      <c r="U107" s="22">
        <v>90.051964203076679</v>
      </c>
    </row>
    <row r="108" spans="1:21">
      <c r="A108" s="20">
        <v>40269</v>
      </c>
      <c r="B108" s="22">
        <v>99.884424754706359</v>
      </c>
      <c r="C108" s="22">
        <v>100.03458640597115</v>
      </c>
      <c r="D108" s="22">
        <v>83.067869415261214</v>
      </c>
      <c r="E108" s="22">
        <v>93.559148378749214</v>
      </c>
      <c r="F108" s="22">
        <v>75.230352224666191</v>
      </c>
      <c r="G108" s="22">
        <v>97.99489223130405</v>
      </c>
      <c r="H108" s="22">
        <v>82.634247280179864</v>
      </c>
      <c r="I108" s="22">
        <v>99.551133902323173</v>
      </c>
      <c r="J108" s="22">
        <v>91.692395536367883</v>
      </c>
      <c r="L108" s="20">
        <v>40269</v>
      </c>
      <c r="M108" s="22">
        <v>99.660276252947</v>
      </c>
      <c r="N108" s="22">
        <v>101.55285992814511</v>
      </c>
      <c r="O108" s="22">
        <v>83.952613757357625</v>
      </c>
      <c r="P108" s="22">
        <v>96.206780394653464</v>
      </c>
      <c r="Q108" s="22">
        <v>74.12933771795349</v>
      </c>
      <c r="R108" s="22">
        <v>99.897718624700175</v>
      </c>
      <c r="S108" s="22">
        <v>88.772590126804786</v>
      </c>
      <c r="T108" s="22">
        <v>101.44700335295518</v>
      </c>
      <c r="U108" s="22">
        <v>92.348642426197046</v>
      </c>
    </row>
    <row r="109" spans="1:21">
      <c r="A109" s="20">
        <v>40299</v>
      </c>
      <c r="B109" s="22">
        <v>99.588565972360939</v>
      </c>
      <c r="C109" s="22">
        <v>102.92109400581472</v>
      </c>
      <c r="D109" s="22">
        <v>85.097491887202509</v>
      </c>
      <c r="E109" s="22">
        <v>97.113935562203835</v>
      </c>
      <c r="F109" s="22">
        <v>75.348648459755424</v>
      </c>
      <c r="G109" s="22">
        <v>96.891494387506199</v>
      </c>
      <c r="H109" s="22">
        <v>91.903806368800289</v>
      </c>
      <c r="I109" s="22">
        <v>101.33911881070435</v>
      </c>
      <c r="J109" s="22">
        <v>93.422803265666943</v>
      </c>
      <c r="L109" s="20">
        <v>40299</v>
      </c>
      <c r="M109" s="22">
        <v>102.16635316953028</v>
      </c>
      <c r="N109" s="22">
        <v>104.35862279717567</v>
      </c>
      <c r="O109" s="22">
        <v>85.539093073958313</v>
      </c>
      <c r="P109" s="22">
        <v>97.640175490430138</v>
      </c>
      <c r="Q109" s="22">
        <v>76.021961691163852</v>
      </c>
      <c r="R109" s="22">
        <v>100.72298507650505</v>
      </c>
      <c r="S109" s="22">
        <v>91.150585234599248</v>
      </c>
      <c r="T109" s="22">
        <v>102.40263081248544</v>
      </c>
      <c r="U109" s="22">
        <v>94.5541979923143</v>
      </c>
    </row>
    <row r="110" spans="1:21">
      <c r="A110" s="20">
        <v>40330</v>
      </c>
      <c r="B110" s="22">
        <v>105.54772569845272</v>
      </c>
      <c r="C110" s="22">
        <v>106.11032928528805</v>
      </c>
      <c r="D110" s="22">
        <v>86.876049243136393</v>
      </c>
      <c r="E110" s="22">
        <v>97.685104859323815</v>
      </c>
      <c r="F110" s="22">
        <v>77.450041226248715</v>
      </c>
      <c r="G110" s="22">
        <v>100.46252720889616</v>
      </c>
      <c r="H110" s="22">
        <v>92.08877168486076</v>
      </c>
      <c r="I110" s="22">
        <v>106.08266387359086</v>
      </c>
      <c r="J110" s="22">
        <v>96.462458306291879</v>
      </c>
      <c r="L110" s="20">
        <v>40330</v>
      </c>
      <c r="M110" s="22">
        <v>104.48050985045786</v>
      </c>
      <c r="N110" s="22">
        <v>107.06484113026642</v>
      </c>
      <c r="O110" s="22">
        <v>87.176329541546565</v>
      </c>
      <c r="P110" s="22">
        <v>99.013907828493416</v>
      </c>
      <c r="Q110" s="22">
        <v>77.337052244902196</v>
      </c>
      <c r="R110" s="22">
        <v>100.35060574234605</v>
      </c>
      <c r="S110" s="22">
        <v>92.945274226891627</v>
      </c>
      <c r="T110" s="22">
        <v>103.36898517183448</v>
      </c>
      <c r="U110" s="22">
        <v>96.586890712146626</v>
      </c>
    </row>
    <row r="111" spans="1:21">
      <c r="A111" s="20">
        <v>40360</v>
      </c>
      <c r="B111" s="22">
        <v>109.6440892696468</v>
      </c>
      <c r="C111" s="22">
        <v>114.51802297725378</v>
      </c>
      <c r="D111" s="22">
        <v>90.772944521071636</v>
      </c>
      <c r="E111" s="22">
        <v>105.91779952452838</v>
      </c>
      <c r="F111" s="22">
        <v>80.188836646535762</v>
      </c>
      <c r="G111" s="22">
        <v>104.74658857018002</v>
      </c>
      <c r="H111" s="22">
        <v>101.88536112221682</v>
      </c>
      <c r="I111" s="22">
        <v>107.43295696656449</v>
      </c>
      <c r="J111" s="22">
        <v>101.62060090596572</v>
      </c>
      <c r="L111" s="20">
        <v>40360</v>
      </c>
      <c r="M111" s="22">
        <v>106.45850264536007</v>
      </c>
      <c r="N111" s="22">
        <v>109.37232472108104</v>
      </c>
      <c r="O111" s="22">
        <v>89.160306774714414</v>
      </c>
      <c r="P111" s="22">
        <v>100.3025909209609</v>
      </c>
      <c r="Q111" s="22">
        <v>78.377357574556285</v>
      </c>
      <c r="R111" s="22">
        <v>98.987889311874952</v>
      </c>
      <c r="S111" s="22">
        <v>93.447268271321477</v>
      </c>
      <c r="T111" s="22">
        <v>105.17042058085357</v>
      </c>
      <c r="U111" s="22">
        <v>98.423198818120426</v>
      </c>
    </row>
    <row r="112" spans="1:21">
      <c r="A112" s="20">
        <v>40391</v>
      </c>
      <c r="B112" s="22">
        <v>107.40705223255401</v>
      </c>
      <c r="C112" s="22">
        <v>110.25472701913866</v>
      </c>
      <c r="D112" s="22">
        <v>90.429868260287932</v>
      </c>
      <c r="E112" s="22">
        <v>101.76007388261625</v>
      </c>
      <c r="F112" s="22">
        <v>80.015748156770329</v>
      </c>
      <c r="G112" s="22">
        <v>96.922620014174541</v>
      </c>
      <c r="H112" s="22">
        <v>95.142033681510256</v>
      </c>
      <c r="I112" s="22">
        <v>106.75231176549427</v>
      </c>
      <c r="J112" s="22">
        <v>99.563428738627323</v>
      </c>
      <c r="L112" s="20">
        <v>40391</v>
      </c>
      <c r="M112" s="22">
        <v>108.05022303904967</v>
      </c>
      <c r="N112" s="22">
        <v>111.13961504929225</v>
      </c>
      <c r="O112" s="22">
        <v>91.101942171756576</v>
      </c>
      <c r="P112" s="22">
        <v>101.4621863969154</v>
      </c>
      <c r="Q112" s="22">
        <v>79.548020486144537</v>
      </c>
      <c r="R112" s="22">
        <v>97.490325348434624</v>
      </c>
      <c r="S112" s="22">
        <v>92.568053232022478</v>
      </c>
      <c r="T112" s="22">
        <v>108.0141821432691</v>
      </c>
      <c r="U112" s="22">
        <v>100.00973433737457</v>
      </c>
    </row>
    <row r="113" spans="1:21">
      <c r="A113" s="20">
        <v>40422</v>
      </c>
      <c r="B113" s="22">
        <v>107.99962148231961</v>
      </c>
      <c r="C113" s="22">
        <v>110.41578329587749</v>
      </c>
      <c r="D113" s="22">
        <v>92.004171533643159</v>
      </c>
      <c r="E113" s="22">
        <v>100.14626179171134</v>
      </c>
      <c r="F113" s="22">
        <v>78.056719674751207</v>
      </c>
      <c r="G113" s="22">
        <v>91.889657922409597</v>
      </c>
      <c r="H113" s="22">
        <v>85.937092945135021</v>
      </c>
      <c r="I113" s="22">
        <v>102.87163812495177</v>
      </c>
      <c r="J113" s="22">
        <v>99.715146204092079</v>
      </c>
      <c r="L113" s="20">
        <v>40422</v>
      </c>
      <c r="M113" s="22">
        <v>109.36156110466693</v>
      </c>
      <c r="N113" s="22">
        <v>112.47555630326356</v>
      </c>
      <c r="O113" s="22">
        <v>92.581371927290263</v>
      </c>
      <c r="P113" s="22">
        <v>102.65525740567689</v>
      </c>
      <c r="Q113" s="22">
        <v>81.122380572985932</v>
      </c>
      <c r="R113" s="22">
        <v>97.051381026464284</v>
      </c>
      <c r="S113" s="22">
        <v>90.873768566403484</v>
      </c>
      <c r="T113" s="22">
        <v>111.56515240997049</v>
      </c>
      <c r="U113" s="22">
        <v>101.38729816383699</v>
      </c>
    </row>
    <row r="114" spans="1:21">
      <c r="A114" s="20">
        <v>40452</v>
      </c>
      <c r="B114" s="22">
        <v>111.08481368936285</v>
      </c>
      <c r="C114" s="22">
        <v>114.47809872150789</v>
      </c>
      <c r="D114" s="22">
        <v>94.21959833320507</v>
      </c>
      <c r="E114" s="22">
        <v>102.38873198923805</v>
      </c>
      <c r="F114" s="22">
        <v>84.086717921744651</v>
      </c>
      <c r="G114" s="22">
        <v>94.710840209327358</v>
      </c>
      <c r="H114" s="22">
        <v>86.362343909507373</v>
      </c>
      <c r="I114" s="22">
        <v>117.08626604726733</v>
      </c>
      <c r="J114" s="22">
        <v>103.18593326429348</v>
      </c>
      <c r="L114" s="20">
        <v>40452</v>
      </c>
      <c r="M114" s="22">
        <v>110.58838133356946</v>
      </c>
      <c r="N114" s="22">
        <v>113.49968084471323</v>
      </c>
      <c r="O114" s="22">
        <v>93.667262957099837</v>
      </c>
      <c r="P114" s="22">
        <v>104.0746773949118</v>
      </c>
      <c r="Q114" s="22">
        <v>83.183207514028325</v>
      </c>
      <c r="R114" s="22">
        <v>98.008232899530839</v>
      </c>
      <c r="S114" s="22">
        <v>89.277593972533722</v>
      </c>
      <c r="T114" s="22">
        <v>115.26187746111958</v>
      </c>
      <c r="U114" s="22">
        <v>102.70863312878869</v>
      </c>
    </row>
    <row r="115" spans="1:21">
      <c r="A115" s="20">
        <v>40483</v>
      </c>
      <c r="B115" s="22">
        <v>110.82467774105955</v>
      </c>
      <c r="C115" s="22">
        <v>112.30251172387781</v>
      </c>
      <c r="D115" s="22">
        <v>95.285808560697404</v>
      </c>
      <c r="E115" s="22">
        <v>105.66897748358389</v>
      </c>
      <c r="F115" s="22">
        <v>84.393619265811395</v>
      </c>
      <c r="G115" s="22">
        <v>95.964205703982898</v>
      </c>
      <c r="H115" s="22">
        <v>86.093153667394446</v>
      </c>
      <c r="I115" s="22">
        <v>127.67349514099753</v>
      </c>
      <c r="J115" s="22">
        <v>103.0409597227971</v>
      </c>
      <c r="L115" s="20">
        <v>40483</v>
      </c>
      <c r="M115" s="22">
        <v>111.87474283853851</v>
      </c>
      <c r="N115" s="22">
        <v>114.51874882007908</v>
      </c>
      <c r="O115" s="22">
        <v>94.799462042894859</v>
      </c>
      <c r="P115" s="22">
        <v>106.02224203045165</v>
      </c>
      <c r="Q115" s="22">
        <v>85.71475230333175</v>
      </c>
      <c r="R115" s="22">
        <v>99.918293883925728</v>
      </c>
      <c r="S115" s="22">
        <v>88.805258356061486</v>
      </c>
      <c r="T115" s="22">
        <v>118.66559627698159</v>
      </c>
      <c r="U115" s="22">
        <v>104.19082591265352</v>
      </c>
    </row>
    <row r="116" spans="1:21">
      <c r="A116" s="20">
        <v>40513</v>
      </c>
      <c r="B116" s="22">
        <v>113.75871912532421</v>
      </c>
      <c r="C116" s="22">
        <v>116.60510333092111</v>
      </c>
      <c r="D116" s="22">
        <v>101.11773480101522</v>
      </c>
      <c r="E116" s="22">
        <v>109.79056408207263</v>
      </c>
      <c r="F116" s="22">
        <v>90.975371743878853</v>
      </c>
      <c r="G116" s="22">
        <v>103.62220321009225</v>
      </c>
      <c r="H116" s="22">
        <v>91.357556583463946</v>
      </c>
      <c r="I116" s="22">
        <v>120.69013640822774</v>
      </c>
      <c r="J116" s="22">
        <v>107.41775702440589</v>
      </c>
      <c r="L116" s="20">
        <v>40513</v>
      </c>
      <c r="M116" s="22">
        <v>113.29500472487737</v>
      </c>
      <c r="N116" s="22">
        <v>115.76398300076885</v>
      </c>
      <c r="O116" s="22">
        <v>96.460970931704509</v>
      </c>
      <c r="P116" s="22">
        <v>108.61334486946137</v>
      </c>
      <c r="Q116" s="22">
        <v>88.493380234109338</v>
      </c>
      <c r="R116" s="22">
        <v>102.45734307068514</v>
      </c>
      <c r="S116" s="22">
        <v>89.898519583451673</v>
      </c>
      <c r="T116" s="22">
        <v>121.39652139559797</v>
      </c>
      <c r="U116" s="22">
        <v>105.95154488128475</v>
      </c>
    </row>
    <row r="117" spans="1:21">
      <c r="A117" s="20">
        <v>40544</v>
      </c>
      <c r="B117" s="22">
        <v>114.76404104346844</v>
      </c>
      <c r="C117" s="22">
        <v>117.84463084252208</v>
      </c>
      <c r="D117" s="22">
        <v>88.503823445059922</v>
      </c>
      <c r="E117" s="22">
        <v>112.18144257612501</v>
      </c>
      <c r="F117" s="22">
        <v>91.994713860325248</v>
      </c>
      <c r="G117" s="22">
        <v>112.9347947448196</v>
      </c>
      <c r="H117" s="22">
        <v>94.445942872816644</v>
      </c>
      <c r="I117" s="22">
        <v>120.89193372094546</v>
      </c>
      <c r="J117" s="22">
        <v>106.69845978043287</v>
      </c>
      <c r="L117" s="20">
        <v>40544</v>
      </c>
      <c r="M117" s="22">
        <v>114.68183162478714</v>
      </c>
      <c r="N117" s="22">
        <v>117.18275221556445</v>
      </c>
      <c r="O117" s="22">
        <v>98.842639863802177</v>
      </c>
      <c r="P117" s="22">
        <v>111.52441932582362</v>
      </c>
      <c r="Q117" s="22">
        <v>91.226034228100744</v>
      </c>
      <c r="R117" s="22">
        <v>104.72371660320164</v>
      </c>
      <c r="S117" s="22">
        <v>91.919991353340365</v>
      </c>
      <c r="T117" s="22">
        <v>123.13077261968238</v>
      </c>
      <c r="U117" s="22">
        <v>107.86480571173675</v>
      </c>
    </row>
    <row r="118" spans="1:21">
      <c r="A118" s="20">
        <v>40575</v>
      </c>
      <c r="B118" s="22">
        <v>116.45112417154569</v>
      </c>
      <c r="C118" s="22">
        <v>117.60893379778238</v>
      </c>
      <c r="D118" s="22">
        <v>102.94357250569544</v>
      </c>
      <c r="E118" s="22">
        <v>114.0831246966288</v>
      </c>
      <c r="F118" s="22">
        <v>92.223203340202502</v>
      </c>
      <c r="G118" s="22">
        <v>105.08362612755657</v>
      </c>
      <c r="H118" s="22">
        <v>93.152965072213064</v>
      </c>
      <c r="I118" s="22">
        <v>122.37312097262894</v>
      </c>
      <c r="J118" s="22">
        <v>109.72213369032862</v>
      </c>
      <c r="L118" s="20">
        <v>40575</v>
      </c>
      <c r="M118" s="22">
        <v>115.57276276695707</v>
      </c>
      <c r="N118" s="22">
        <v>118.42832073424745</v>
      </c>
      <c r="O118" s="22">
        <v>101.71712613448605</v>
      </c>
      <c r="P118" s="22">
        <v>114.14902434244905</v>
      </c>
      <c r="Q118" s="22">
        <v>93.584252942093599</v>
      </c>
      <c r="R118" s="22">
        <v>106.03431656992552</v>
      </c>
      <c r="S118" s="22">
        <v>94.142274799506239</v>
      </c>
      <c r="T118" s="22">
        <v>123.4818028144857</v>
      </c>
      <c r="U118" s="22">
        <v>109.56201905077141</v>
      </c>
    </row>
    <row r="119" spans="1:21">
      <c r="A119" s="20">
        <v>40603</v>
      </c>
      <c r="B119" s="22">
        <v>116.04682697122695</v>
      </c>
      <c r="C119" s="22">
        <v>118.54190149056816</v>
      </c>
      <c r="D119" s="22">
        <v>107.34630838759249</v>
      </c>
      <c r="E119" s="22">
        <v>114.42075446663453</v>
      </c>
      <c r="F119" s="22">
        <v>96.297582222639505</v>
      </c>
      <c r="G119" s="22">
        <v>99.758407396539155</v>
      </c>
      <c r="H119" s="22">
        <v>96.178337887830224</v>
      </c>
      <c r="I119" s="22">
        <v>122.21732696565036</v>
      </c>
      <c r="J119" s="22">
        <v>111.09206177898612</v>
      </c>
      <c r="L119" s="20">
        <v>40603</v>
      </c>
      <c r="M119" s="22">
        <v>115.72505073059456</v>
      </c>
      <c r="N119" s="22">
        <v>119.07567071497796</v>
      </c>
      <c r="O119" s="22">
        <v>104.61181262586925</v>
      </c>
      <c r="P119" s="22">
        <v>115.79252650296353</v>
      </c>
      <c r="Q119" s="22">
        <v>95.437209320715013</v>
      </c>
      <c r="R119" s="22">
        <v>105.53275908926247</v>
      </c>
      <c r="S119" s="22">
        <v>95.610865339838497</v>
      </c>
      <c r="T119" s="22">
        <v>122.78086635998994</v>
      </c>
      <c r="U119" s="22">
        <v>110.71538395020228</v>
      </c>
    </row>
    <row r="120" spans="1:21">
      <c r="A120" s="20">
        <v>40634</v>
      </c>
      <c r="B120" s="22">
        <v>115.39837212997612</v>
      </c>
      <c r="C120" s="22">
        <v>120.48631247317493</v>
      </c>
      <c r="D120" s="22">
        <v>109.35933733356956</v>
      </c>
      <c r="E120" s="22">
        <v>119.12784652272683</v>
      </c>
      <c r="F120" s="22">
        <v>98.258119081177341</v>
      </c>
      <c r="G120" s="22">
        <v>101.81197299778979</v>
      </c>
      <c r="H120" s="22">
        <v>97.617232114827601</v>
      </c>
      <c r="I120" s="22">
        <v>126.11465761925975</v>
      </c>
      <c r="J120" s="22">
        <v>112.28529025948519</v>
      </c>
      <c r="L120" s="20">
        <v>40634</v>
      </c>
      <c r="M120" s="22">
        <v>115.19896786140814</v>
      </c>
      <c r="N120" s="22">
        <v>119.09163975184765</v>
      </c>
      <c r="O120" s="22">
        <v>107.03212334652143</v>
      </c>
      <c r="P120" s="22">
        <v>116.34397676371022</v>
      </c>
      <c r="Q120" s="22">
        <v>96.991336637138204</v>
      </c>
      <c r="R120" s="22">
        <v>103.63777951646486</v>
      </c>
      <c r="S120" s="22">
        <v>96.559309884809025</v>
      </c>
      <c r="T120" s="22">
        <v>121.93625855872294</v>
      </c>
      <c r="U120" s="22">
        <v>111.28657982347916</v>
      </c>
    </row>
    <row r="121" spans="1:21">
      <c r="A121" s="20">
        <v>40664</v>
      </c>
      <c r="B121" s="22">
        <v>115.06874504561131</v>
      </c>
      <c r="C121" s="22">
        <v>118.37442147824954</v>
      </c>
      <c r="D121" s="22">
        <v>109.83352917370604</v>
      </c>
      <c r="E121" s="22">
        <v>116.51001202854188</v>
      </c>
      <c r="F121" s="22">
        <v>97.506313358420186</v>
      </c>
      <c r="G121" s="22">
        <v>107.16401328751178</v>
      </c>
      <c r="H121" s="22">
        <v>96.244138424189913</v>
      </c>
      <c r="I121" s="22">
        <v>121.74319757293289</v>
      </c>
      <c r="J121" s="22">
        <v>111.81568097794327</v>
      </c>
      <c r="L121" s="20">
        <v>40664</v>
      </c>
      <c r="M121" s="22">
        <v>114.13115789689631</v>
      </c>
      <c r="N121" s="22">
        <v>118.38274809039552</v>
      </c>
      <c r="O121" s="22">
        <v>108.61445528291414</v>
      </c>
      <c r="P121" s="22">
        <v>115.86195603713601</v>
      </c>
      <c r="Q121" s="22">
        <v>98.440305908837161</v>
      </c>
      <c r="R121" s="22">
        <v>101.43859718903249</v>
      </c>
      <c r="S121" s="22">
        <v>97.329385972007415</v>
      </c>
      <c r="T121" s="22">
        <v>121.37186468788892</v>
      </c>
      <c r="U121" s="22">
        <v>111.30374703869472</v>
      </c>
    </row>
    <row r="122" spans="1:21">
      <c r="A122" s="20">
        <v>40695</v>
      </c>
      <c r="B122" s="22">
        <v>111.77515471082144</v>
      </c>
      <c r="C122" s="22">
        <v>117.62057350810184</v>
      </c>
      <c r="D122" s="22">
        <v>107.4165397658107</v>
      </c>
      <c r="E122" s="22">
        <v>114.76323354353765</v>
      </c>
      <c r="F122" s="22">
        <v>99.797497464143305</v>
      </c>
      <c r="G122" s="22">
        <v>97.325513741055801</v>
      </c>
      <c r="H122" s="22">
        <v>96.211732962749096</v>
      </c>
      <c r="I122" s="22">
        <v>118.27701050404156</v>
      </c>
      <c r="J122" s="22">
        <v>110.26373566690133</v>
      </c>
      <c r="L122" s="20">
        <v>40695</v>
      </c>
      <c r="M122" s="22">
        <v>112.72387441235956</v>
      </c>
      <c r="N122" s="22">
        <v>117.05910700097233</v>
      </c>
      <c r="O122" s="22">
        <v>109.33381913978823</v>
      </c>
      <c r="P122" s="22">
        <v>114.54979186000402</v>
      </c>
      <c r="Q122" s="22">
        <v>99.784032333895937</v>
      </c>
      <c r="R122" s="22">
        <v>100.30351438677847</v>
      </c>
      <c r="S122" s="22">
        <v>98.119218634390549</v>
      </c>
      <c r="T122" s="22">
        <v>120.85549379419287</v>
      </c>
      <c r="U122" s="22">
        <v>110.8834286737082</v>
      </c>
    </row>
    <row r="123" spans="1:21">
      <c r="A123" s="20">
        <v>40725</v>
      </c>
      <c r="B123" s="22">
        <v>110.84701788998169</v>
      </c>
      <c r="C123" s="22">
        <v>114.69517892979265</v>
      </c>
      <c r="D123" s="22">
        <v>108.2654560306932</v>
      </c>
      <c r="E123" s="22">
        <v>112.08524821352484</v>
      </c>
      <c r="F123" s="22">
        <v>101.07238177792928</v>
      </c>
      <c r="G123" s="22">
        <v>101.32253631316972</v>
      </c>
      <c r="H123" s="22">
        <v>101.61303778172184</v>
      </c>
      <c r="I123" s="22">
        <v>115.85591854698838</v>
      </c>
      <c r="J123" s="22">
        <v>109.65304323317868</v>
      </c>
      <c r="L123" s="20">
        <v>40725</v>
      </c>
      <c r="M123" s="22">
        <v>111.25645978407826</v>
      </c>
      <c r="N123" s="22">
        <v>115.32518740521915</v>
      </c>
      <c r="O123" s="22">
        <v>109.45824677534253</v>
      </c>
      <c r="P123" s="22">
        <v>112.73686910187372</v>
      </c>
      <c r="Q123" s="22">
        <v>101.08419045907144</v>
      </c>
      <c r="R123" s="22">
        <v>100.12933216929243</v>
      </c>
      <c r="S123" s="22">
        <v>98.947752587133706</v>
      </c>
      <c r="T123" s="22">
        <v>120.28108553924682</v>
      </c>
      <c r="U123" s="22">
        <v>110.22668515352525</v>
      </c>
    </row>
    <row r="124" spans="1:21">
      <c r="A124" s="20">
        <v>40756</v>
      </c>
      <c r="B124" s="22">
        <v>110.36191880771007</v>
      </c>
      <c r="C124" s="22">
        <v>112.44694598413587</v>
      </c>
      <c r="D124" s="22">
        <v>109.75513161055727</v>
      </c>
      <c r="E124" s="22">
        <v>109.69562224098659</v>
      </c>
      <c r="F124" s="22">
        <v>102.70150634305502</v>
      </c>
      <c r="G124" s="22">
        <v>85.888571715595063</v>
      </c>
      <c r="H124" s="22">
        <v>95.75555034913522</v>
      </c>
      <c r="I124" s="22">
        <v>124.27036974192053</v>
      </c>
      <c r="J124" s="22">
        <v>109.52444929486084</v>
      </c>
      <c r="L124" s="20">
        <v>40756</v>
      </c>
      <c r="M124" s="22">
        <v>109.86714762593832</v>
      </c>
      <c r="N124" s="22">
        <v>113.35467648422566</v>
      </c>
      <c r="O124" s="22">
        <v>109.53776132316423</v>
      </c>
      <c r="P124" s="22">
        <v>110.87785319454808</v>
      </c>
      <c r="Q124" s="22">
        <v>102.23874259099712</v>
      </c>
      <c r="R124" s="22">
        <v>100.2432979984865</v>
      </c>
      <c r="S124" s="22">
        <v>99.734393134919927</v>
      </c>
      <c r="T124" s="22">
        <v>119.81112738661233</v>
      </c>
      <c r="U124" s="22">
        <v>109.51547587093175</v>
      </c>
    </row>
    <row r="125" spans="1:21">
      <c r="A125" s="20">
        <v>40787</v>
      </c>
      <c r="B125" s="22">
        <v>108.48573431821889</v>
      </c>
      <c r="C125" s="22">
        <v>112.17063836169194</v>
      </c>
      <c r="D125" s="22">
        <v>109.27944713256896</v>
      </c>
      <c r="E125" s="22">
        <v>110.16058970637501</v>
      </c>
      <c r="F125" s="22">
        <v>104.67534753955204</v>
      </c>
      <c r="G125" s="22">
        <v>109.08149030159797</v>
      </c>
      <c r="H125" s="22">
        <v>107.02231554250845</v>
      </c>
      <c r="I125" s="22">
        <v>121.78921131267302</v>
      </c>
      <c r="J125" s="22">
        <v>109.14694562414586</v>
      </c>
      <c r="L125" s="20">
        <v>40787</v>
      </c>
      <c r="M125" s="22">
        <v>108.57643508905433</v>
      </c>
      <c r="N125" s="22">
        <v>111.40504081592179</v>
      </c>
      <c r="O125" s="22">
        <v>110.09049247908149</v>
      </c>
      <c r="P125" s="22">
        <v>109.33757826437187</v>
      </c>
      <c r="Q125" s="22">
        <v>103.26369260122725</v>
      </c>
      <c r="R125" s="22">
        <v>99.930168359435839</v>
      </c>
      <c r="S125" s="22">
        <v>100.5286477339064</v>
      </c>
      <c r="T125" s="22">
        <v>119.23866883879057</v>
      </c>
      <c r="U125" s="22">
        <v>108.91992575067681</v>
      </c>
    </row>
    <row r="126" spans="1:21">
      <c r="A126" s="20">
        <v>40817</v>
      </c>
      <c r="B126" s="22">
        <v>107.64255046012256</v>
      </c>
      <c r="C126" s="22">
        <v>108.65214041266609</v>
      </c>
      <c r="D126" s="22">
        <v>111.3564770500804</v>
      </c>
      <c r="E126" s="22">
        <v>107.33205278991637</v>
      </c>
      <c r="F126" s="22">
        <v>102.98240473113526</v>
      </c>
      <c r="G126" s="22">
        <v>105.04131489083449</v>
      </c>
      <c r="H126" s="22">
        <v>96.523744335222801</v>
      </c>
      <c r="I126" s="22">
        <v>115.30414791167331</v>
      </c>
      <c r="J126" s="22">
        <v>108.35695467865069</v>
      </c>
      <c r="L126" s="20">
        <v>40817</v>
      </c>
      <c r="M126" s="22">
        <v>107.40220496485655</v>
      </c>
      <c r="N126" s="22">
        <v>109.75551279649183</v>
      </c>
      <c r="O126" s="22">
        <v>110.92785232035385</v>
      </c>
      <c r="P126" s="22">
        <v>108.3400839137373</v>
      </c>
      <c r="Q126" s="22">
        <v>104.16115566806363</v>
      </c>
      <c r="R126" s="22">
        <v>99.597447884586884</v>
      </c>
      <c r="S126" s="22">
        <v>101.51100454644902</v>
      </c>
      <c r="T126" s="22">
        <v>118.16467241386128</v>
      </c>
      <c r="U126" s="22">
        <v>108.48103981180854</v>
      </c>
    </row>
    <row r="127" spans="1:21">
      <c r="A127" s="20">
        <v>40848</v>
      </c>
      <c r="B127" s="22">
        <v>106.37287273060248</v>
      </c>
      <c r="C127" s="22">
        <v>109.6488797504408</v>
      </c>
      <c r="D127" s="22">
        <v>112.78528579450789</v>
      </c>
      <c r="E127" s="22">
        <v>108.00638508742789</v>
      </c>
      <c r="F127" s="22">
        <v>105.29373536145856</v>
      </c>
      <c r="G127" s="22">
        <v>102.33467192460716</v>
      </c>
      <c r="H127" s="22">
        <v>102.85518883597753</v>
      </c>
      <c r="I127" s="22">
        <v>118.37897007836786</v>
      </c>
      <c r="J127" s="22">
        <v>108.27089163301538</v>
      </c>
      <c r="L127" s="20">
        <v>40848</v>
      </c>
      <c r="M127" s="22">
        <v>106.2970252398494</v>
      </c>
      <c r="N127" s="22">
        <v>108.46110740773112</v>
      </c>
      <c r="O127" s="22">
        <v>111.80281842840209</v>
      </c>
      <c r="P127" s="22">
        <v>107.80077260212187</v>
      </c>
      <c r="Q127" s="22">
        <v>104.89217335634552</v>
      </c>
      <c r="R127" s="22">
        <v>99.477039044524673</v>
      </c>
      <c r="S127" s="22">
        <v>102.7139514578348</v>
      </c>
      <c r="T127" s="22">
        <v>116.31688807378796</v>
      </c>
      <c r="U127" s="22">
        <v>108.12770703959723</v>
      </c>
    </row>
    <row r="128" spans="1:21">
      <c r="A128" s="20">
        <v>40878</v>
      </c>
      <c r="B128" s="22">
        <v>105.49782154375788</v>
      </c>
      <c r="C128" s="22">
        <v>105.34561797297151</v>
      </c>
      <c r="D128" s="22">
        <v>110.70044066249388</v>
      </c>
      <c r="E128" s="22">
        <v>107.48200962877131</v>
      </c>
      <c r="F128" s="22">
        <v>106.56068826279925</v>
      </c>
      <c r="G128" s="22">
        <v>83.927183629734927</v>
      </c>
      <c r="H128" s="22">
        <v>102.58536366519031</v>
      </c>
      <c r="I128" s="22">
        <v>113.54747477532578</v>
      </c>
      <c r="J128" s="22">
        <v>107.12022351132337</v>
      </c>
      <c r="L128" s="20">
        <v>40878</v>
      </c>
      <c r="M128" s="22">
        <v>105.22648216879635</v>
      </c>
      <c r="N128" s="22">
        <v>107.44832581203055</v>
      </c>
      <c r="O128" s="22">
        <v>112.37721586678799</v>
      </c>
      <c r="P128" s="22">
        <v>107.38954991989498</v>
      </c>
      <c r="Q128" s="22">
        <v>105.62975912629311</v>
      </c>
      <c r="R128" s="22">
        <v>99.471211251173202</v>
      </c>
      <c r="S128" s="22">
        <v>103.92556379182028</v>
      </c>
      <c r="T128" s="22">
        <v>113.74240815096294</v>
      </c>
      <c r="U128" s="22">
        <v>107.75810052713777</v>
      </c>
    </row>
    <row r="129" spans="1:21">
      <c r="A129" s="20">
        <v>40909</v>
      </c>
      <c r="B129" s="22">
        <v>104.062870064755</v>
      </c>
      <c r="C129" s="22">
        <v>107.28766350551425</v>
      </c>
      <c r="D129" s="22">
        <v>113.03504491768901</v>
      </c>
      <c r="E129" s="22">
        <v>107.99695579187869</v>
      </c>
      <c r="F129" s="22">
        <v>105.42011458544339</v>
      </c>
      <c r="G129" s="22">
        <v>102.21718508691973</v>
      </c>
      <c r="H129" s="22">
        <v>105.18287949238625</v>
      </c>
      <c r="I129" s="22">
        <v>111.69381266416363</v>
      </c>
      <c r="J129" s="22">
        <v>107.85572930778255</v>
      </c>
      <c r="L129" s="20">
        <v>40909</v>
      </c>
      <c r="M129" s="22">
        <v>104.2054548247435</v>
      </c>
      <c r="N129" s="22">
        <v>106.57990108164388</v>
      </c>
      <c r="O129" s="22">
        <v>112.42869507551244</v>
      </c>
      <c r="P129" s="22">
        <v>106.87590621689209</v>
      </c>
      <c r="Q129" s="22">
        <v>106.42471534557984</v>
      </c>
      <c r="R129" s="22">
        <v>99.338602300539236</v>
      </c>
      <c r="S129" s="22">
        <v>104.64887710743731</v>
      </c>
      <c r="T129" s="22">
        <v>111.03053359342032</v>
      </c>
      <c r="U129" s="22">
        <v>107.27721043312295</v>
      </c>
    </row>
    <row r="130" spans="1:21">
      <c r="A130" s="20">
        <v>40940</v>
      </c>
      <c r="B130" s="22">
        <v>102.99631527918515</v>
      </c>
      <c r="C130" s="22">
        <v>105.54570314336316</v>
      </c>
      <c r="D130" s="22">
        <v>111.48384962224078</v>
      </c>
      <c r="E130" s="22">
        <v>105.48912881872536</v>
      </c>
      <c r="F130" s="22">
        <v>107.20088973486604</v>
      </c>
      <c r="G130" s="22">
        <v>98.098154522794914</v>
      </c>
      <c r="H130" s="22">
        <v>106.30540189717388</v>
      </c>
      <c r="I130" s="22">
        <v>107.5144591731282</v>
      </c>
      <c r="J130" s="22">
        <v>106.3643638612579</v>
      </c>
      <c r="L130" s="20">
        <v>40940</v>
      </c>
      <c r="M130" s="22">
        <v>103.31398050643013</v>
      </c>
      <c r="N130" s="22">
        <v>105.68177039747835</v>
      </c>
      <c r="O130" s="22">
        <v>111.89395399079925</v>
      </c>
      <c r="P130" s="22">
        <v>106.20938608444806</v>
      </c>
      <c r="Q130" s="22">
        <v>107.22042857375192</v>
      </c>
      <c r="R130" s="22">
        <v>99.203038585743002</v>
      </c>
      <c r="S130" s="22">
        <v>104.36032718710584</v>
      </c>
      <c r="T130" s="22">
        <v>108.55870635748801</v>
      </c>
      <c r="U130" s="22">
        <v>106.64931790778674</v>
      </c>
    </row>
    <row r="131" spans="1:21">
      <c r="A131" s="20">
        <v>40969</v>
      </c>
      <c r="B131" s="22">
        <v>103.77377107810035</v>
      </c>
      <c r="C131" s="22">
        <v>105.93342342650929</v>
      </c>
      <c r="D131" s="22">
        <v>113.46666622698953</v>
      </c>
      <c r="E131" s="22">
        <v>106.74237220422491</v>
      </c>
      <c r="F131" s="22">
        <v>107.88464134482005</v>
      </c>
      <c r="G131" s="22">
        <v>108.34689271048954</v>
      </c>
      <c r="H131" s="22">
        <v>105.54842675849576</v>
      </c>
      <c r="I131" s="22">
        <v>104.87402899231024</v>
      </c>
      <c r="J131" s="22">
        <v>106.89102016293607</v>
      </c>
      <c r="L131" s="20">
        <v>40969</v>
      </c>
      <c r="M131" s="22">
        <v>102.61621338756603</v>
      </c>
      <c r="N131" s="22">
        <v>104.65469901292938</v>
      </c>
      <c r="O131" s="22">
        <v>110.72560538642297</v>
      </c>
      <c r="P131" s="22">
        <v>105.4919268480303</v>
      </c>
      <c r="Q131" s="22">
        <v>107.84002999012286</v>
      </c>
      <c r="R131" s="22">
        <v>99.236901320073073</v>
      </c>
      <c r="S131" s="22">
        <v>102.8843775012152</v>
      </c>
      <c r="T131" s="22">
        <v>106.29358961831619</v>
      </c>
      <c r="U131" s="22">
        <v>105.85044864285848</v>
      </c>
    </row>
    <row r="132" spans="1:21">
      <c r="A132" s="20">
        <v>41000</v>
      </c>
      <c r="B132" s="22">
        <v>100.80169554161699</v>
      </c>
      <c r="C132" s="22">
        <v>102.86023232338921</v>
      </c>
      <c r="D132" s="22">
        <v>107.20015855884495</v>
      </c>
      <c r="E132" s="22">
        <v>103.62639334489307</v>
      </c>
      <c r="F132" s="22">
        <v>108.45204933160133</v>
      </c>
      <c r="G132" s="22">
        <v>96.017656841185811</v>
      </c>
      <c r="H132" s="22">
        <v>101.55403428655636</v>
      </c>
      <c r="I132" s="22">
        <v>105.54230005640765</v>
      </c>
      <c r="J132" s="22">
        <v>104.05333291425474</v>
      </c>
      <c r="L132" s="20">
        <v>41000</v>
      </c>
      <c r="M132" s="22">
        <v>102.1041101740164</v>
      </c>
      <c r="N132" s="22">
        <v>103.47055970337789</v>
      </c>
      <c r="O132" s="22">
        <v>108.93979795466915</v>
      </c>
      <c r="P132" s="22">
        <v>104.71901480069651</v>
      </c>
      <c r="Q132" s="22">
        <v>107.97862352144294</v>
      </c>
      <c r="R132" s="22">
        <v>99.52699861440162</v>
      </c>
      <c r="S132" s="22">
        <v>100.62446179095521</v>
      </c>
      <c r="T132" s="22">
        <v>104.36561412146443</v>
      </c>
      <c r="U132" s="22">
        <v>104.86809293112236</v>
      </c>
    </row>
    <row r="133" spans="1:21">
      <c r="A133" s="20">
        <v>41030</v>
      </c>
      <c r="B133" s="22">
        <v>102.18352360648777</v>
      </c>
      <c r="C133" s="22">
        <v>102.21625819333508</v>
      </c>
      <c r="D133" s="22">
        <v>105.61480325046917</v>
      </c>
      <c r="E133" s="22">
        <v>103.13744856930643</v>
      </c>
      <c r="F133" s="22">
        <v>109.13238353145729</v>
      </c>
      <c r="G133" s="22">
        <v>95.6418587940001</v>
      </c>
      <c r="H133" s="22">
        <v>95.09457969343056</v>
      </c>
      <c r="I133" s="22">
        <v>103.95320618229434</v>
      </c>
      <c r="J133" s="22">
        <v>103.78931083421735</v>
      </c>
      <c r="L133" s="20">
        <v>41030</v>
      </c>
      <c r="M133" s="22">
        <v>101.74142952813128</v>
      </c>
      <c r="N133" s="22">
        <v>102.15724403976716</v>
      </c>
      <c r="O133" s="22">
        <v>106.59047430150834</v>
      </c>
      <c r="P133" s="22">
        <v>103.85794513716399</v>
      </c>
      <c r="Q133" s="22">
        <v>107.31997098240534</v>
      </c>
      <c r="R133" s="22">
        <v>99.553580663457936</v>
      </c>
      <c r="S133" s="22">
        <v>98.473965872855189</v>
      </c>
      <c r="T133" s="22">
        <v>102.7768990540354</v>
      </c>
      <c r="U133" s="22">
        <v>103.70349825814051</v>
      </c>
    </row>
    <row r="134" spans="1:21">
      <c r="A134" s="20">
        <v>41061</v>
      </c>
      <c r="B134" s="22">
        <v>101.09311661324824</v>
      </c>
      <c r="C134" s="22">
        <v>99.932448294721965</v>
      </c>
      <c r="D134" s="22">
        <v>104.25170766867021</v>
      </c>
      <c r="E134" s="22">
        <v>102.66271844905563</v>
      </c>
      <c r="F134" s="22">
        <v>104.16634566899904</v>
      </c>
      <c r="G134" s="22">
        <v>96.490329164713373</v>
      </c>
      <c r="H134" s="22">
        <v>94.08246997316769</v>
      </c>
      <c r="I134" s="22">
        <v>101.40796388359215</v>
      </c>
      <c r="J134" s="22">
        <v>101.73453650071744</v>
      </c>
      <c r="L134" s="20">
        <v>41061</v>
      </c>
      <c r="M134" s="22">
        <v>101.33645975924246</v>
      </c>
      <c r="N134" s="22">
        <v>100.83658956659607</v>
      </c>
      <c r="O134" s="22">
        <v>103.67106967749926</v>
      </c>
      <c r="P134" s="22">
        <v>102.76974986646725</v>
      </c>
      <c r="Q134" s="22">
        <v>105.55013960236803</v>
      </c>
      <c r="R134" s="22">
        <v>99.666762145894594</v>
      </c>
      <c r="S134" s="22">
        <v>97.194018532497822</v>
      </c>
      <c r="T134" s="22">
        <v>101.17572966218597</v>
      </c>
      <c r="U134" s="22">
        <v>102.25889092393294</v>
      </c>
    </row>
    <row r="135" spans="1:21">
      <c r="A135" s="20">
        <v>41091</v>
      </c>
      <c r="B135" s="22">
        <v>101.07169357365234</v>
      </c>
      <c r="C135" s="22">
        <v>99.471827330188361</v>
      </c>
      <c r="D135" s="22">
        <v>100.88639190449231</v>
      </c>
      <c r="E135" s="22">
        <v>103.23071089205347</v>
      </c>
      <c r="F135" s="22">
        <v>105.07155735679248</v>
      </c>
      <c r="G135" s="22">
        <v>99.730919023856046</v>
      </c>
      <c r="H135" s="22">
        <v>95.958257002035879</v>
      </c>
      <c r="I135" s="22">
        <v>96.322897371359204</v>
      </c>
      <c r="J135" s="22">
        <v>101.21788564114173</v>
      </c>
      <c r="L135" s="20">
        <v>41091</v>
      </c>
      <c r="M135" s="22">
        <v>100.66152196870127</v>
      </c>
      <c r="N135" s="22">
        <v>99.503442753458216</v>
      </c>
      <c r="O135" s="22">
        <v>100.21975287982497</v>
      </c>
      <c r="P135" s="22">
        <v>101.15943703567061</v>
      </c>
      <c r="Q135" s="22">
        <v>102.52252136641251</v>
      </c>
      <c r="R135" s="22">
        <v>100.20950179019485</v>
      </c>
      <c r="S135" s="22">
        <v>96.855324709326553</v>
      </c>
      <c r="T135" s="22">
        <v>99.214770708059902</v>
      </c>
      <c r="U135" s="22">
        <v>100.43268115360672</v>
      </c>
    </row>
    <row r="136" spans="1:21">
      <c r="A136" s="20">
        <v>41122</v>
      </c>
      <c r="B136" s="22">
        <v>101.06028219235768</v>
      </c>
      <c r="C136" s="22">
        <v>98.438799970888482</v>
      </c>
      <c r="D136" s="22">
        <v>97.069462481070929</v>
      </c>
      <c r="E136" s="22">
        <v>99.91891867008998</v>
      </c>
      <c r="F136" s="22">
        <v>99.172719251292278</v>
      </c>
      <c r="G136" s="22">
        <v>104.20027826114122</v>
      </c>
      <c r="H136" s="22">
        <v>99.098722079529082</v>
      </c>
      <c r="I136" s="22">
        <v>98.844772111098578</v>
      </c>
      <c r="J136" s="22">
        <v>99.021570434990309</v>
      </c>
      <c r="L136" s="20">
        <v>41122</v>
      </c>
      <c r="M136" s="22">
        <v>99.577288741141857</v>
      </c>
      <c r="N136" s="22">
        <v>98.197171498058282</v>
      </c>
      <c r="O136" s="22">
        <v>96.419756643838909</v>
      </c>
      <c r="P136" s="22">
        <v>98.914938898645616</v>
      </c>
      <c r="Q136" s="22">
        <v>98.513046878357756</v>
      </c>
      <c r="R136" s="22">
        <v>101.16113005844869</v>
      </c>
      <c r="S136" s="22">
        <v>97.291940119046671</v>
      </c>
      <c r="T136" s="22">
        <v>97.042422707359094</v>
      </c>
      <c r="U136" s="22">
        <v>98.246306577272037</v>
      </c>
    </row>
    <row r="137" spans="1:21">
      <c r="A137" s="20">
        <v>41153</v>
      </c>
      <c r="B137" s="22">
        <v>98.046217012085904</v>
      </c>
      <c r="C137" s="22">
        <v>97.271060886576009</v>
      </c>
      <c r="D137" s="22">
        <v>92.395862535133304</v>
      </c>
      <c r="E137" s="22">
        <v>95.509050660825082</v>
      </c>
      <c r="F137" s="22">
        <v>94.388237141754587</v>
      </c>
      <c r="G137" s="22">
        <v>100.4055135903825</v>
      </c>
      <c r="H137" s="22">
        <v>100.06975341521031</v>
      </c>
      <c r="I137" s="22">
        <v>101.36015227341819</v>
      </c>
      <c r="J137" s="22">
        <v>96.260311914412654</v>
      </c>
      <c r="L137" s="20">
        <v>41153</v>
      </c>
      <c r="M137" s="22">
        <v>98.2248469239115</v>
      </c>
      <c r="N137" s="22">
        <v>96.85323701641812</v>
      </c>
      <c r="O137" s="22">
        <v>92.482083658346028</v>
      </c>
      <c r="P137" s="22">
        <v>96.307538703526873</v>
      </c>
      <c r="Q137" s="22">
        <v>94.251880560586329</v>
      </c>
      <c r="R137" s="22">
        <v>101.68963675541001</v>
      </c>
      <c r="S137" s="22">
        <v>98.198973372451874</v>
      </c>
      <c r="T137" s="22">
        <v>94.765254002594972</v>
      </c>
      <c r="U137" s="22">
        <v>95.898777718070278</v>
      </c>
    </row>
    <row r="138" spans="1:21">
      <c r="A138" s="20">
        <v>41183</v>
      </c>
      <c r="B138" s="22">
        <v>97.209411638893826</v>
      </c>
      <c r="C138" s="22">
        <v>95.620147197423293</v>
      </c>
      <c r="D138" s="22">
        <v>88.25411987998028</v>
      </c>
      <c r="E138" s="22">
        <v>94.485031716056156</v>
      </c>
      <c r="F138" s="22">
        <v>89.487173731345891</v>
      </c>
      <c r="G138" s="22">
        <v>103.79080276510042</v>
      </c>
      <c r="H138" s="22">
        <v>103.33567778185697</v>
      </c>
      <c r="I138" s="22">
        <v>85.868827432904894</v>
      </c>
      <c r="J138" s="22">
        <v>93.396831079048155</v>
      </c>
      <c r="L138" s="20">
        <v>41183</v>
      </c>
      <c r="M138" s="22">
        <v>96.681517669002645</v>
      </c>
      <c r="N138" s="22">
        <v>95.418121245874488</v>
      </c>
      <c r="O138" s="22">
        <v>88.62187948890508</v>
      </c>
      <c r="P138" s="22">
        <v>93.601976343496233</v>
      </c>
      <c r="Q138" s="22">
        <v>90.287843958443077</v>
      </c>
      <c r="R138" s="22">
        <v>101.36090551732867</v>
      </c>
      <c r="S138" s="22">
        <v>99.141411169897253</v>
      </c>
      <c r="T138" s="22">
        <v>92.808674605812172</v>
      </c>
      <c r="U138" s="22">
        <v>93.5324811279568</v>
      </c>
    </row>
    <row r="139" spans="1:21">
      <c r="A139" s="20">
        <v>41214</v>
      </c>
      <c r="B139" s="22">
        <v>93.909674576060596</v>
      </c>
      <c r="C139" s="22">
        <v>93.802769201576467</v>
      </c>
      <c r="D139" s="22">
        <v>84.30897846706597</v>
      </c>
      <c r="E139" s="22">
        <v>88.699383902005707</v>
      </c>
      <c r="F139" s="22">
        <v>84.30367088550895</v>
      </c>
      <c r="G139" s="22">
        <v>98.769102829868004</v>
      </c>
      <c r="H139" s="22">
        <v>91.186760400456407</v>
      </c>
      <c r="I139" s="22">
        <v>89.713681429386796</v>
      </c>
      <c r="J139" s="22">
        <v>89.532325017258145</v>
      </c>
      <c r="L139" s="20">
        <v>41214</v>
      </c>
      <c r="M139" s="22">
        <v>95.257144360152395</v>
      </c>
      <c r="N139" s="22">
        <v>93.970655838308588</v>
      </c>
      <c r="O139" s="22">
        <v>85.223989861107057</v>
      </c>
      <c r="P139" s="22">
        <v>91.058345959512906</v>
      </c>
      <c r="Q139" s="22">
        <v>87.130680907153348</v>
      </c>
      <c r="R139" s="22">
        <v>100.15867780875925</v>
      </c>
      <c r="S139" s="22">
        <v>99.870519745075242</v>
      </c>
      <c r="T139" s="22">
        <v>91.40484722986686</v>
      </c>
      <c r="U139" s="22">
        <v>91.427323533838305</v>
      </c>
    </row>
    <row r="140" spans="1:21">
      <c r="A140" s="20">
        <v>41244</v>
      </c>
      <c r="B140" s="22">
        <v>93.791428823556188</v>
      </c>
      <c r="C140" s="22">
        <v>91.619666526514308</v>
      </c>
      <c r="D140" s="22">
        <v>82.03295448735355</v>
      </c>
      <c r="E140" s="22">
        <v>88.50188698088553</v>
      </c>
      <c r="F140" s="22">
        <v>85.32021743611854</v>
      </c>
      <c r="G140" s="22">
        <v>96.291306409548312</v>
      </c>
      <c r="H140" s="22">
        <v>102.58303721970078</v>
      </c>
      <c r="I140" s="22">
        <v>92.903898429936135</v>
      </c>
      <c r="J140" s="22">
        <v>89.882782331982867</v>
      </c>
      <c r="L140" s="20">
        <v>41244</v>
      </c>
      <c r="M140" s="22">
        <v>94.280032156960544</v>
      </c>
      <c r="N140" s="22">
        <v>92.676607846089681</v>
      </c>
      <c r="O140" s="22">
        <v>82.782941081566634</v>
      </c>
      <c r="P140" s="22">
        <v>89.0338341054495</v>
      </c>
      <c r="Q140" s="22">
        <v>84.960118313376014</v>
      </c>
      <c r="R140" s="22">
        <v>98.894264439749008</v>
      </c>
      <c r="S140" s="22">
        <v>100.45580289213557</v>
      </c>
      <c r="T140" s="22">
        <v>90.562958339396374</v>
      </c>
      <c r="U140" s="22">
        <v>89.854970792291738</v>
      </c>
    </row>
    <row r="141" spans="1:21">
      <c r="A141" s="20">
        <v>41275</v>
      </c>
      <c r="B141" s="22">
        <v>93.986032219324684</v>
      </c>
      <c r="C141" s="22">
        <v>91.981005803484123</v>
      </c>
      <c r="D141" s="22">
        <v>81.497713143375066</v>
      </c>
      <c r="E141" s="22">
        <v>89.029363169730914</v>
      </c>
      <c r="F141" s="22">
        <v>84.246667482547693</v>
      </c>
      <c r="G141" s="22">
        <v>96.80675361495841</v>
      </c>
      <c r="H141" s="22">
        <v>102.0246090603288</v>
      </c>
      <c r="I141" s="22">
        <v>90.721873321047696</v>
      </c>
      <c r="J141" s="22">
        <v>89.345805629658258</v>
      </c>
      <c r="L141" s="20">
        <v>41275</v>
      </c>
      <c r="M141" s="22">
        <v>93.75939955026729</v>
      </c>
      <c r="N141" s="22">
        <v>91.602496212509905</v>
      </c>
      <c r="O141" s="22">
        <v>81.337415586308367</v>
      </c>
      <c r="P141" s="22">
        <v>87.620740526917672</v>
      </c>
      <c r="Q141" s="22">
        <v>83.539031466336738</v>
      </c>
      <c r="R141" s="22">
        <v>98.465183063627208</v>
      </c>
      <c r="S141" s="22">
        <v>101.12853914615896</v>
      </c>
      <c r="T141" s="22">
        <v>89.875035999885981</v>
      </c>
      <c r="U141" s="22">
        <v>88.799547194194744</v>
      </c>
    </row>
    <row r="142" spans="1:21">
      <c r="A142" s="20">
        <v>41306</v>
      </c>
      <c r="B142" s="22">
        <v>94.827681340498899</v>
      </c>
      <c r="C142" s="22">
        <v>90.946417573033486</v>
      </c>
      <c r="D142" s="22">
        <v>80.294231140992167</v>
      </c>
      <c r="E142" s="22">
        <v>88.629311379755876</v>
      </c>
      <c r="F142" s="22">
        <v>84.282444763177182</v>
      </c>
      <c r="G142" s="22">
        <v>99.469167998438195</v>
      </c>
      <c r="H142" s="22">
        <v>104.40569641248143</v>
      </c>
      <c r="I142" s="22">
        <v>87.674988012966381</v>
      </c>
      <c r="J142" s="22">
        <v>88.890616169315834</v>
      </c>
      <c r="L142" s="20">
        <v>41306</v>
      </c>
      <c r="M142" s="22">
        <v>93.562030993994625</v>
      </c>
      <c r="N142" s="22">
        <v>90.810601171935488</v>
      </c>
      <c r="O142" s="22">
        <v>80.572137896892215</v>
      </c>
      <c r="P142" s="22">
        <v>86.739810949816743</v>
      </c>
      <c r="Q142" s="22">
        <v>82.331782114896114</v>
      </c>
      <c r="R142" s="22">
        <v>99.016923621532925</v>
      </c>
      <c r="S142" s="22">
        <v>101.92378676292213</v>
      </c>
      <c r="T142" s="22">
        <v>89.192102621847553</v>
      </c>
      <c r="U142" s="22">
        <v>88.083335077045405</v>
      </c>
    </row>
    <row r="143" spans="1:21">
      <c r="A143" s="20">
        <v>41334</v>
      </c>
      <c r="B143" s="22">
        <v>90.912014069816252</v>
      </c>
      <c r="C143" s="22">
        <v>89.18098825384601</v>
      </c>
      <c r="D143" s="22">
        <v>78.6252449564752</v>
      </c>
      <c r="E143" s="22">
        <v>82.641717819857121</v>
      </c>
      <c r="F143" s="22">
        <v>78.515182546673216</v>
      </c>
      <c r="G143" s="22">
        <v>96.895568952480033</v>
      </c>
      <c r="H143" s="22">
        <v>100.84198421408712</v>
      </c>
      <c r="I143" s="22">
        <v>92.150079861291545</v>
      </c>
      <c r="J143" s="22">
        <v>85.108829168456722</v>
      </c>
      <c r="L143" s="20">
        <v>41334</v>
      </c>
      <c r="M143" s="22">
        <v>93.400356327665946</v>
      </c>
      <c r="N143" s="22">
        <v>90.258097349044746</v>
      </c>
      <c r="O143" s="22">
        <v>80.055069691533618</v>
      </c>
      <c r="P143" s="22">
        <v>86.114372276050958</v>
      </c>
      <c r="Q143" s="22">
        <v>80.644302248016103</v>
      </c>
      <c r="R143" s="22">
        <v>100.10831137563379</v>
      </c>
      <c r="S143" s="22">
        <v>102.75980872838954</v>
      </c>
      <c r="T143" s="22">
        <v>88.320883727455254</v>
      </c>
      <c r="U143" s="22">
        <v>87.407396036826782</v>
      </c>
    </row>
    <row r="144" spans="1:21">
      <c r="A144" s="20">
        <v>41365</v>
      </c>
      <c r="B144" s="22">
        <v>96.830358072792521</v>
      </c>
      <c r="C144" s="22">
        <v>91.587813590144279</v>
      </c>
      <c r="D144" s="22">
        <v>82.712233259237991</v>
      </c>
      <c r="E144" s="22">
        <v>86.683798785894098</v>
      </c>
      <c r="F144" s="22">
        <v>81.94019640114719</v>
      </c>
      <c r="G144" s="22">
        <v>102.69495614274726</v>
      </c>
      <c r="H144" s="22">
        <v>102.43538514418088</v>
      </c>
      <c r="I144" s="22">
        <v>85.230718661732979</v>
      </c>
      <c r="J144" s="22">
        <v>89.735447046845977</v>
      </c>
      <c r="L144" s="20">
        <v>41365</v>
      </c>
      <c r="M144" s="22">
        <v>93.083275574369267</v>
      </c>
      <c r="N144" s="22">
        <v>89.863836205923235</v>
      </c>
      <c r="O144" s="22">
        <v>79.446050306163812</v>
      </c>
      <c r="P144" s="22">
        <v>85.561545513119555</v>
      </c>
      <c r="Q144" s="22">
        <v>78.134936191039799</v>
      </c>
      <c r="R144" s="22">
        <v>101.19269334809005</v>
      </c>
      <c r="S144" s="22">
        <v>103.39910872852273</v>
      </c>
      <c r="T144" s="22">
        <v>86.932778736594173</v>
      </c>
      <c r="U144" s="22">
        <v>86.577787501092402</v>
      </c>
    </row>
    <row r="145" spans="1:21">
      <c r="A145" s="20">
        <v>41395</v>
      </c>
      <c r="B145" s="22">
        <v>91.997234841836672</v>
      </c>
      <c r="C145" s="22">
        <v>88.625355847362215</v>
      </c>
      <c r="D145" s="22">
        <v>79.206827920834314</v>
      </c>
      <c r="E145" s="22">
        <v>86.11169495521365</v>
      </c>
      <c r="F145" s="22">
        <v>75.098916815066403</v>
      </c>
      <c r="G145" s="22">
        <v>102.39655217994761</v>
      </c>
      <c r="H145" s="22">
        <v>103.74229877536958</v>
      </c>
      <c r="I145" s="22">
        <v>85.510398682335705</v>
      </c>
      <c r="J145" s="22">
        <v>85.179944529542809</v>
      </c>
      <c r="L145" s="20">
        <v>41395</v>
      </c>
      <c r="M145" s="22">
        <v>92.608157400545508</v>
      </c>
      <c r="N145" s="22">
        <v>89.532132317409946</v>
      </c>
      <c r="O145" s="22">
        <v>78.613750485459391</v>
      </c>
      <c r="P145" s="22">
        <v>84.872905826280046</v>
      </c>
      <c r="Q145" s="22">
        <v>74.942079689113385</v>
      </c>
      <c r="R145" s="22">
        <v>101.36048560262223</v>
      </c>
      <c r="S145" s="22">
        <v>103.72910980511109</v>
      </c>
      <c r="T145" s="22">
        <v>85.052390215420616</v>
      </c>
      <c r="U145" s="22">
        <v>85.57733949462019</v>
      </c>
    </row>
    <row r="146" spans="1:21">
      <c r="A146" s="20">
        <v>41426</v>
      </c>
      <c r="B146" s="22">
        <v>91.211152136394247</v>
      </c>
      <c r="C146" s="22">
        <v>89.077802416885959</v>
      </c>
      <c r="D146" s="22">
        <v>76.530948031937612</v>
      </c>
      <c r="E146" s="22">
        <v>84.365368722666616</v>
      </c>
      <c r="F146" s="22">
        <v>71.342944685733883</v>
      </c>
      <c r="G146" s="22">
        <v>106.01414381717814</v>
      </c>
      <c r="H146" s="22">
        <v>104.79035954841171</v>
      </c>
      <c r="I146" s="22">
        <v>79.37951787940284</v>
      </c>
      <c r="J146" s="22">
        <v>83.927998052098857</v>
      </c>
      <c r="L146" s="20">
        <v>41426</v>
      </c>
      <c r="M146" s="22">
        <v>92.114025133972817</v>
      </c>
      <c r="N146" s="22">
        <v>89.363488477870348</v>
      </c>
      <c r="O146" s="22">
        <v>77.652147454871752</v>
      </c>
      <c r="P146" s="22">
        <v>84.280591347034772</v>
      </c>
      <c r="Q146" s="22">
        <v>71.669330294831639</v>
      </c>
      <c r="R146" s="22">
        <v>101.06386951300534</v>
      </c>
      <c r="S146" s="22">
        <v>104.00987178199674</v>
      </c>
      <c r="T146" s="22">
        <v>83.071233845811818</v>
      </c>
      <c r="U146" s="22">
        <v>84.608126857621286</v>
      </c>
    </row>
    <row r="147" spans="1:21">
      <c r="A147" s="20">
        <v>41456</v>
      </c>
      <c r="B147" s="22">
        <v>92.266135724565942</v>
      </c>
      <c r="C147" s="22">
        <v>90.120573488161199</v>
      </c>
      <c r="D147" s="22">
        <v>75.944132401629361</v>
      </c>
      <c r="E147" s="22">
        <v>85.004578290457957</v>
      </c>
      <c r="F147" s="22">
        <v>68.043441215378593</v>
      </c>
      <c r="G147" s="22">
        <v>95.047832057131004</v>
      </c>
      <c r="H147" s="22">
        <v>104.79265176733512</v>
      </c>
      <c r="I147" s="22">
        <v>86.605346376775103</v>
      </c>
      <c r="J147" s="22">
        <v>84.089177701346827</v>
      </c>
      <c r="L147" s="20">
        <v>41456</v>
      </c>
      <c r="M147" s="22">
        <v>91.828121003006103</v>
      </c>
      <c r="N147" s="22">
        <v>89.46634563584665</v>
      </c>
      <c r="O147" s="22">
        <v>76.822150275753103</v>
      </c>
      <c r="P147" s="22">
        <v>83.943840495833825</v>
      </c>
      <c r="Q147" s="22">
        <v>68.908833019426183</v>
      </c>
      <c r="R147" s="22">
        <v>101.36219186332993</v>
      </c>
      <c r="S147" s="22">
        <v>104.6292810208034</v>
      </c>
      <c r="T147" s="22">
        <v>81.022626253050618</v>
      </c>
      <c r="U147" s="22">
        <v>83.904973792939813</v>
      </c>
    </row>
    <row r="148" spans="1:21">
      <c r="A148" s="20">
        <v>41487</v>
      </c>
      <c r="B148" s="22">
        <v>90.905194790652033</v>
      </c>
      <c r="C148" s="22">
        <v>89.235132599790944</v>
      </c>
      <c r="D148" s="22">
        <v>75.880292338300123</v>
      </c>
      <c r="E148" s="22">
        <v>81.378387985001112</v>
      </c>
      <c r="F148" s="22">
        <v>65.512857295944087</v>
      </c>
      <c r="G148" s="22">
        <v>101.11786917620596</v>
      </c>
      <c r="H148" s="22">
        <v>104.87392500319818</v>
      </c>
      <c r="I148" s="22">
        <v>78.528679085087759</v>
      </c>
      <c r="J148" s="22">
        <v>82.685286687459836</v>
      </c>
      <c r="L148" s="20">
        <v>41487</v>
      </c>
      <c r="M148" s="22">
        <v>91.902081606375177</v>
      </c>
      <c r="N148" s="22">
        <v>89.881896142659045</v>
      </c>
      <c r="O148" s="22">
        <v>76.350518534512702</v>
      </c>
      <c r="P148" s="22">
        <v>83.785662915639762</v>
      </c>
      <c r="Q148" s="22">
        <v>66.986673328654177</v>
      </c>
      <c r="R148" s="22">
        <v>102.93758047825088</v>
      </c>
      <c r="S148" s="22">
        <v>105.20813224474546</v>
      </c>
      <c r="T148" s="22">
        <v>79.01077510665948</v>
      </c>
      <c r="U148" s="22">
        <v>83.575524924980243</v>
      </c>
    </row>
    <row r="149" spans="1:21">
      <c r="A149" s="20">
        <v>41518</v>
      </c>
      <c r="B149" s="22">
        <v>93.323471996161629</v>
      </c>
      <c r="C149" s="22">
        <v>90.221302684513034</v>
      </c>
      <c r="D149" s="22">
        <v>76.889461757918852</v>
      </c>
      <c r="E149" s="22">
        <v>83.872135243812224</v>
      </c>
      <c r="F149" s="22">
        <v>65.61229676754516</v>
      </c>
      <c r="G149" s="22">
        <v>102.28553044967394</v>
      </c>
      <c r="H149" s="22">
        <v>103.76419564609007</v>
      </c>
      <c r="I149" s="22">
        <v>75.994097573447235</v>
      </c>
      <c r="J149" s="22">
        <v>83.999977152490672</v>
      </c>
      <c r="L149" s="20">
        <v>41518</v>
      </c>
      <c r="M149" s="22">
        <v>92.40526769499813</v>
      </c>
      <c r="N149" s="22">
        <v>90.653278993094744</v>
      </c>
      <c r="O149" s="22">
        <v>76.35407492227047</v>
      </c>
      <c r="P149" s="22">
        <v>83.809635974276361</v>
      </c>
      <c r="Q149" s="22">
        <v>66.041453569950036</v>
      </c>
      <c r="R149" s="22">
        <v>105.7137211048544</v>
      </c>
      <c r="S149" s="22">
        <v>105.47483559232347</v>
      </c>
      <c r="T149" s="22">
        <v>77.328174641416354</v>
      </c>
      <c r="U149" s="22">
        <v>83.712085248101545</v>
      </c>
    </row>
    <row r="150" spans="1:21">
      <c r="A150" s="20">
        <v>41548</v>
      </c>
      <c r="B150" s="22">
        <v>93.151594271402274</v>
      </c>
      <c r="C150" s="22">
        <v>91.359551869429623</v>
      </c>
      <c r="D150" s="22">
        <v>76.834975763358131</v>
      </c>
      <c r="E150" s="22">
        <v>83.484991844274759</v>
      </c>
      <c r="F150" s="22">
        <v>67.608831120336149</v>
      </c>
      <c r="G150" s="22">
        <v>101.00916130544695</v>
      </c>
      <c r="H150" s="22">
        <v>105.7177149766614</v>
      </c>
      <c r="I150" s="22">
        <v>75.361094788064449</v>
      </c>
      <c r="J150" s="22">
        <v>84.31684614290937</v>
      </c>
      <c r="L150" s="20">
        <v>41548</v>
      </c>
      <c r="M150" s="22">
        <v>93.426423495543574</v>
      </c>
      <c r="N150" s="22">
        <v>91.91873570302306</v>
      </c>
      <c r="O150" s="22">
        <v>76.950243713432954</v>
      </c>
      <c r="P150" s="22">
        <v>84.177923814461067</v>
      </c>
      <c r="Q150" s="22">
        <v>66.077471873383899</v>
      </c>
      <c r="R150" s="22">
        <v>109.22522161419141</v>
      </c>
      <c r="S150" s="22">
        <v>105.2524109626019</v>
      </c>
      <c r="T150" s="22">
        <v>76.228774494244661</v>
      </c>
      <c r="U150" s="22">
        <v>84.440544581955479</v>
      </c>
    </row>
    <row r="151" spans="1:21">
      <c r="A151" s="20">
        <v>41579</v>
      </c>
      <c r="B151" s="22">
        <v>94.725451030962631</v>
      </c>
      <c r="C151" s="22">
        <v>94.6873287306165</v>
      </c>
      <c r="D151" s="22">
        <v>77.765785569590335</v>
      </c>
      <c r="E151" s="22">
        <v>89.666703275782027</v>
      </c>
      <c r="F151" s="22">
        <v>67.76101850307262</v>
      </c>
      <c r="G151" s="22">
        <v>130.6533476745625</v>
      </c>
      <c r="H151" s="22">
        <v>108.09416481391656</v>
      </c>
      <c r="I151" s="22">
        <v>75.262973647422754</v>
      </c>
      <c r="J151" s="22">
        <v>85.859214116167465</v>
      </c>
      <c r="L151" s="20">
        <v>41579</v>
      </c>
      <c r="M151" s="22">
        <v>94.806327189631943</v>
      </c>
      <c r="N151" s="22">
        <v>93.464771569816264</v>
      </c>
      <c r="O151" s="22">
        <v>77.96797623548639</v>
      </c>
      <c r="P151" s="22">
        <v>84.770229769176282</v>
      </c>
      <c r="Q151" s="22">
        <v>66.87380874976364</v>
      </c>
      <c r="R151" s="22">
        <v>112.7372985292391</v>
      </c>
      <c r="S151" s="22">
        <v>104.71160280004798</v>
      </c>
      <c r="T151" s="22">
        <v>75.868816068374429</v>
      </c>
      <c r="U151" s="22">
        <v>85.607399249660048</v>
      </c>
    </row>
    <row r="152" spans="1:21">
      <c r="A152" s="20">
        <v>41609</v>
      </c>
      <c r="B152" s="22">
        <v>95.841931965868426</v>
      </c>
      <c r="C152" s="22">
        <v>93.461567125885765</v>
      </c>
      <c r="D152" s="22">
        <v>78.996278902484946</v>
      </c>
      <c r="E152" s="22">
        <v>80.950980831259983</v>
      </c>
      <c r="F152" s="22">
        <v>66.253072003819696</v>
      </c>
      <c r="G152" s="22">
        <v>109.97964233888369</v>
      </c>
      <c r="H152" s="22">
        <v>103.95776254914387</v>
      </c>
      <c r="I152" s="22">
        <v>77.635373778910349</v>
      </c>
      <c r="J152" s="22">
        <v>86.103605518238226</v>
      </c>
      <c r="L152" s="20">
        <v>41609</v>
      </c>
      <c r="M152" s="22">
        <v>96.18342030903672</v>
      </c>
      <c r="N152" s="22">
        <v>94.950796741165661</v>
      </c>
      <c r="O152" s="22">
        <v>79.061662032166737</v>
      </c>
      <c r="P152" s="22">
        <v>85.415740813472439</v>
      </c>
      <c r="Q152" s="22">
        <v>67.874186242514824</v>
      </c>
      <c r="R152" s="22">
        <v>115.26979311463703</v>
      </c>
      <c r="S152" s="22">
        <v>104.12745767008835</v>
      </c>
      <c r="T152" s="22">
        <v>76.356578637809307</v>
      </c>
      <c r="U152" s="22">
        <v>86.82740710603457</v>
      </c>
    </row>
    <row r="153" spans="1:21">
      <c r="A153" s="20">
        <v>41640</v>
      </c>
      <c r="B153" s="22">
        <v>98.244078546128463</v>
      </c>
      <c r="C153" s="22">
        <v>96.340267596165958</v>
      </c>
      <c r="D153" s="22">
        <v>79.586469520641174</v>
      </c>
      <c r="E153" s="22">
        <v>86.719465639192194</v>
      </c>
      <c r="F153" s="22">
        <v>69.251676718653826</v>
      </c>
      <c r="G153" s="22">
        <v>113.41956373158992</v>
      </c>
      <c r="H153" s="22">
        <v>101.1174637910099</v>
      </c>
      <c r="I153" s="22">
        <v>76.327483724293089</v>
      </c>
      <c r="J153" s="22">
        <v>88.187466879559665</v>
      </c>
      <c r="L153" s="20">
        <v>41640</v>
      </c>
      <c r="M153" s="22">
        <v>97.469173831195306</v>
      </c>
      <c r="N153" s="22">
        <v>96.244242868145903</v>
      </c>
      <c r="O153" s="22">
        <v>80.077962913967568</v>
      </c>
      <c r="P153" s="22">
        <v>86.094306472093294</v>
      </c>
      <c r="Q153" s="22">
        <v>68.785191607806183</v>
      </c>
      <c r="R153" s="22">
        <v>116.02254632150103</v>
      </c>
      <c r="S153" s="22">
        <v>103.73652676047836</v>
      </c>
      <c r="T153" s="22">
        <v>77.442516359384371</v>
      </c>
      <c r="U153" s="22">
        <v>87.953693664151217</v>
      </c>
    </row>
    <row r="154" spans="1:21">
      <c r="A154" s="20">
        <v>41671</v>
      </c>
      <c r="B154" s="22">
        <v>98.93269156041184</v>
      </c>
      <c r="C154" s="22">
        <v>99.120340826907977</v>
      </c>
      <c r="D154" s="22">
        <v>81.077613602294804</v>
      </c>
      <c r="E154" s="22">
        <v>88.235439646761719</v>
      </c>
      <c r="F154" s="22">
        <v>69.799816256758291</v>
      </c>
      <c r="G154" s="22">
        <v>113.37771654936772</v>
      </c>
      <c r="H154" s="22">
        <v>102.29737904642282</v>
      </c>
      <c r="I154" s="22">
        <v>79.831612119738722</v>
      </c>
      <c r="J154" s="22">
        <v>89.675873920033283</v>
      </c>
      <c r="L154" s="20">
        <v>41671</v>
      </c>
      <c r="M154" s="22">
        <v>98.569751839781944</v>
      </c>
      <c r="N154" s="22">
        <v>97.22018200243383</v>
      </c>
      <c r="O154" s="22">
        <v>80.86042627359879</v>
      </c>
      <c r="P154" s="22">
        <v>86.756848890228639</v>
      </c>
      <c r="Q154" s="22">
        <v>69.38174051807853</v>
      </c>
      <c r="R154" s="22">
        <v>115.38537734793499</v>
      </c>
      <c r="S154" s="22">
        <v>103.89012294221405</v>
      </c>
      <c r="T154" s="22">
        <v>78.971403749962761</v>
      </c>
      <c r="U154" s="22">
        <v>88.845674966559201</v>
      </c>
    </row>
    <row r="155" spans="1:21">
      <c r="A155" s="20">
        <v>41699</v>
      </c>
      <c r="B155" s="22">
        <v>101.37458069320463</v>
      </c>
      <c r="C155" s="22">
        <v>99.100065037769326</v>
      </c>
      <c r="D155" s="22">
        <v>83.394364669694141</v>
      </c>
      <c r="E155" s="22">
        <v>87.497297660067773</v>
      </c>
      <c r="F155" s="22">
        <v>72.161164690351015</v>
      </c>
      <c r="G155" s="22">
        <v>116.14898466490038</v>
      </c>
      <c r="H155" s="22">
        <v>104.32214478138364</v>
      </c>
      <c r="I155" s="22">
        <v>81.024645944654765</v>
      </c>
      <c r="J155" s="22">
        <v>91.300789937821918</v>
      </c>
      <c r="L155" s="20">
        <v>41699</v>
      </c>
      <c r="M155" s="22">
        <v>99.482184529705592</v>
      </c>
      <c r="N155" s="22">
        <v>97.851740527972964</v>
      </c>
      <c r="O155" s="22">
        <v>81.279453856933515</v>
      </c>
      <c r="P155" s="22">
        <v>87.390299907715786</v>
      </c>
      <c r="Q155" s="22">
        <v>69.660113869051116</v>
      </c>
      <c r="R155" s="22">
        <v>114.55674410537264</v>
      </c>
      <c r="S155" s="22">
        <v>104.80768491915794</v>
      </c>
      <c r="T155" s="22">
        <v>80.424407549758541</v>
      </c>
      <c r="U155" s="22">
        <v>89.452487718735412</v>
      </c>
    </row>
    <row r="156" spans="1:21">
      <c r="A156" s="20">
        <v>41730</v>
      </c>
      <c r="B156" s="22">
        <v>98.099763262813426</v>
      </c>
      <c r="C156" s="22">
        <v>94.781257516135213</v>
      </c>
      <c r="D156" s="22">
        <v>79.891565864255384</v>
      </c>
      <c r="E156" s="22">
        <v>85.582914136321136</v>
      </c>
      <c r="F156" s="22">
        <v>69.201616418320739</v>
      </c>
      <c r="G156" s="22">
        <v>114.67903193179163</v>
      </c>
      <c r="H156" s="22">
        <v>107.22946322172626</v>
      </c>
      <c r="I156" s="22">
        <v>82.478656255222973</v>
      </c>
      <c r="J156" s="22">
        <v>87.655591326715907</v>
      </c>
      <c r="L156" s="20">
        <v>41730</v>
      </c>
      <c r="M156" s="22">
        <v>100.38714075646745</v>
      </c>
      <c r="N156" s="22">
        <v>98.350944552062643</v>
      </c>
      <c r="O156" s="22">
        <v>81.297203943797996</v>
      </c>
      <c r="P156" s="22">
        <v>88.138701169980877</v>
      </c>
      <c r="Q156" s="22">
        <v>69.720805329299637</v>
      </c>
      <c r="R156" s="22">
        <v>114.4527708030167</v>
      </c>
      <c r="S156" s="22">
        <v>106.14973236367211</v>
      </c>
      <c r="T156" s="22">
        <v>81.656236223365241</v>
      </c>
      <c r="U156" s="22">
        <v>89.900794478381869</v>
      </c>
    </row>
    <row r="157" spans="1:21">
      <c r="A157" s="20">
        <v>41760</v>
      </c>
      <c r="B157" s="22">
        <v>101.7077039781866</v>
      </c>
      <c r="C157" s="22">
        <v>99.653866418977415</v>
      </c>
      <c r="D157" s="22">
        <v>81.289421911773843</v>
      </c>
      <c r="E157" s="22">
        <v>92.505439671826466</v>
      </c>
      <c r="F157" s="22">
        <v>68.454766917228966</v>
      </c>
      <c r="G157" s="22">
        <v>111.78430198693654</v>
      </c>
      <c r="H157" s="22">
        <v>107.79234815311429</v>
      </c>
      <c r="I157" s="22">
        <v>80.797569937367982</v>
      </c>
      <c r="J157" s="22">
        <v>90.394864596288755</v>
      </c>
      <c r="L157" s="20">
        <v>41760</v>
      </c>
      <c r="M157" s="22">
        <v>101.40895166429095</v>
      </c>
      <c r="N157" s="22">
        <v>98.96657311972298</v>
      </c>
      <c r="O157" s="22">
        <v>81.005470097549548</v>
      </c>
      <c r="P157" s="22">
        <v>88.957116780779984</v>
      </c>
      <c r="Q157" s="22">
        <v>69.807465384747275</v>
      </c>
      <c r="R157" s="22">
        <v>115.5956142115282</v>
      </c>
      <c r="S157" s="22">
        <v>107.24557838948382</v>
      </c>
      <c r="T157" s="22">
        <v>82.590721146206405</v>
      </c>
      <c r="U157" s="22">
        <v>90.360032000250584</v>
      </c>
    </row>
    <row r="158" spans="1:21">
      <c r="A158" s="20">
        <v>41791</v>
      </c>
      <c r="B158" s="22">
        <v>102.84743229221679</v>
      </c>
      <c r="C158" s="22">
        <v>100.41211608905665</v>
      </c>
      <c r="D158" s="22">
        <v>80.568405249281668</v>
      </c>
      <c r="E158" s="22">
        <v>88.446147706453317</v>
      </c>
      <c r="F158" s="22">
        <v>70.097302047895511</v>
      </c>
      <c r="G158" s="22">
        <v>111.00208839261174</v>
      </c>
      <c r="H158" s="22">
        <v>106.58504373501263</v>
      </c>
      <c r="I158" s="22">
        <v>84.740562362199086</v>
      </c>
      <c r="J158" s="22">
        <v>91.25782332870881</v>
      </c>
      <c r="L158" s="20">
        <v>41791</v>
      </c>
      <c r="M158" s="22">
        <v>102.75375648392581</v>
      </c>
      <c r="N158" s="22">
        <v>99.836273031660397</v>
      </c>
      <c r="O158" s="22">
        <v>80.58495859675925</v>
      </c>
      <c r="P158" s="22">
        <v>89.863106799877954</v>
      </c>
      <c r="Q158" s="22">
        <v>70.112631459990283</v>
      </c>
      <c r="R158" s="22">
        <v>117.41331754719626</v>
      </c>
      <c r="S158" s="22">
        <v>107.34494711314031</v>
      </c>
      <c r="T158" s="22">
        <v>83.481187197244765</v>
      </c>
      <c r="U158" s="22">
        <v>91.00113883493907</v>
      </c>
    </row>
    <row r="159" spans="1:21">
      <c r="A159" s="20">
        <v>41821</v>
      </c>
      <c r="B159" s="22">
        <v>104.15979642933057</v>
      </c>
      <c r="C159" s="22">
        <v>99.932857652417567</v>
      </c>
      <c r="D159" s="22">
        <v>79.717306830944196</v>
      </c>
      <c r="E159" s="22">
        <v>89.288804771853449</v>
      </c>
      <c r="F159" s="22">
        <v>69.834250466477172</v>
      </c>
      <c r="G159" s="22">
        <v>126.15493079355531</v>
      </c>
      <c r="H159" s="22">
        <v>110.56473512061697</v>
      </c>
      <c r="I159" s="22">
        <v>87.377163827274558</v>
      </c>
      <c r="J159" s="22">
        <v>91.386996828440076</v>
      </c>
      <c r="L159" s="20">
        <v>41821</v>
      </c>
      <c r="M159" s="22">
        <v>104.43069257301258</v>
      </c>
      <c r="N159" s="22">
        <v>100.84178995091166</v>
      </c>
      <c r="O159" s="22">
        <v>80.277757881862911</v>
      </c>
      <c r="P159" s="22">
        <v>90.733219935508231</v>
      </c>
      <c r="Q159" s="22">
        <v>70.618456600875774</v>
      </c>
      <c r="R159" s="22">
        <v>118.93403367159195</v>
      </c>
      <c r="S159" s="22">
        <v>106.18759802812959</v>
      </c>
      <c r="T159" s="22">
        <v>84.393393342404082</v>
      </c>
      <c r="U159" s="22">
        <v>91.839403417380311</v>
      </c>
    </row>
    <row r="160" spans="1:21">
      <c r="A160" s="20">
        <v>41852</v>
      </c>
      <c r="B160" s="22">
        <v>106.60691392387282</v>
      </c>
      <c r="C160" s="22">
        <v>101.63731812435314</v>
      </c>
      <c r="D160" s="22">
        <v>80.464221168106192</v>
      </c>
      <c r="E160" s="22">
        <v>92.186782744588982</v>
      </c>
      <c r="F160" s="22">
        <v>71.812363042196992</v>
      </c>
      <c r="G160" s="22">
        <v>120.41286449928887</v>
      </c>
      <c r="H160" s="22">
        <v>104.59472678009627</v>
      </c>
      <c r="I160" s="22">
        <v>81.136718137388215</v>
      </c>
      <c r="J160" s="22">
        <v>92.843012222901606</v>
      </c>
      <c r="L160" s="20">
        <v>41852</v>
      </c>
      <c r="M160" s="22">
        <v>106.33660725794287</v>
      </c>
      <c r="N160" s="22">
        <v>101.85925029010107</v>
      </c>
      <c r="O160" s="22">
        <v>80.339407147921946</v>
      </c>
      <c r="P160" s="22">
        <v>91.545719656064733</v>
      </c>
      <c r="Q160" s="22">
        <v>71.137602032431147</v>
      </c>
      <c r="R160" s="22">
        <v>120.30952995621946</v>
      </c>
      <c r="S160" s="22">
        <v>104.34254113021377</v>
      </c>
      <c r="T160" s="22">
        <v>85.575372377513432</v>
      </c>
      <c r="U160" s="22">
        <v>92.833927345123058</v>
      </c>
    </row>
    <row r="161" spans="1:21">
      <c r="A161" s="20">
        <v>41883</v>
      </c>
      <c r="B161" s="22">
        <v>108.82437733602765</v>
      </c>
      <c r="C161" s="22">
        <v>104.00194274375201</v>
      </c>
      <c r="D161" s="22">
        <v>80.14504577273631</v>
      </c>
      <c r="E161" s="22">
        <v>92.631140073130354</v>
      </c>
      <c r="F161" s="22">
        <v>71.73271758280687</v>
      </c>
      <c r="G161" s="22">
        <v>120.62836289478145</v>
      </c>
      <c r="H161" s="22">
        <v>98.788735692638753</v>
      </c>
      <c r="I161" s="22">
        <v>86.9659443254601</v>
      </c>
      <c r="J161" s="22">
        <v>94.367585042357135</v>
      </c>
      <c r="L161" s="20">
        <v>41883</v>
      </c>
      <c r="M161" s="22">
        <v>108.23002880461902</v>
      </c>
      <c r="N161" s="22">
        <v>102.67958666807679</v>
      </c>
      <c r="O161" s="22">
        <v>80.687335975852889</v>
      </c>
      <c r="P161" s="22">
        <v>91.854784444721858</v>
      </c>
      <c r="Q161" s="22">
        <v>71.320144947586471</v>
      </c>
      <c r="R161" s="22">
        <v>121.31981504441912</v>
      </c>
      <c r="S161" s="22">
        <v>102.6618793121639</v>
      </c>
      <c r="T161" s="22">
        <v>86.898614402613802</v>
      </c>
      <c r="U161" s="22">
        <v>93.77326204258128</v>
      </c>
    </row>
    <row r="162" spans="1:21">
      <c r="A162" s="20">
        <v>41913</v>
      </c>
      <c r="B162" s="22">
        <v>109.56176403688072</v>
      </c>
      <c r="C162" s="22">
        <v>104.0267277055041</v>
      </c>
      <c r="D162" s="22">
        <v>81.00862249482995</v>
      </c>
      <c r="E162" s="22">
        <v>92.598702464358311</v>
      </c>
      <c r="F162" s="22">
        <v>73.680810978013852</v>
      </c>
      <c r="G162" s="22">
        <v>121.59490805109159</v>
      </c>
      <c r="H162" s="22">
        <v>100.91299487653433</v>
      </c>
      <c r="I162" s="22">
        <v>89.348075390392452</v>
      </c>
      <c r="J162" s="22">
        <v>94.921002922023121</v>
      </c>
      <c r="L162" s="20">
        <v>41913</v>
      </c>
      <c r="M162" s="22">
        <v>109.93599677516195</v>
      </c>
      <c r="N162" s="22">
        <v>103.27077383679728</v>
      </c>
      <c r="O162" s="22">
        <v>81.102627468172969</v>
      </c>
      <c r="P162" s="22">
        <v>91.545366452267373</v>
      </c>
      <c r="Q162" s="22">
        <v>70.920637368719511</v>
      </c>
      <c r="R162" s="22">
        <v>122.36154705722124</v>
      </c>
      <c r="S162" s="22">
        <v>101.81871337966923</v>
      </c>
      <c r="T162" s="22">
        <v>88.089759659700093</v>
      </c>
      <c r="U162" s="22">
        <v>94.501371673035635</v>
      </c>
    </row>
    <row r="163" spans="1:21">
      <c r="A163" s="20">
        <v>41944</v>
      </c>
      <c r="B163" s="22">
        <v>112.89515192800901</v>
      </c>
      <c r="C163" s="22">
        <v>103.24587562333669</v>
      </c>
      <c r="D163" s="22">
        <v>81.538887324486993</v>
      </c>
      <c r="E163" s="22">
        <v>92.506167312149174</v>
      </c>
      <c r="F163" s="22">
        <v>69.052167905642577</v>
      </c>
      <c r="G163" s="22">
        <v>117.82293608363652</v>
      </c>
      <c r="H163" s="22">
        <v>99.934460752301391</v>
      </c>
      <c r="I163" s="22">
        <v>92.876589248087839</v>
      </c>
      <c r="J163" s="22">
        <v>95.091672755195418</v>
      </c>
      <c r="L163" s="20">
        <v>41944</v>
      </c>
      <c r="M163" s="22">
        <v>111.49770824656432</v>
      </c>
      <c r="N163" s="22">
        <v>103.91978771252795</v>
      </c>
      <c r="O163" s="22">
        <v>81.509099992267451</v>
      </c>
      <c r="P163" s="22">
        <v>90.843830828669397</v>
      </c>
      <c r="Q163" s="22">
        <v>69.819479354068349</v>
      </c>
      <c r="R163" s="22">
        <v>123.59675573696758</v>
      </c>
      <c r="S163" s="22">
        <v>101.96254133757165</v>
      </c>
      <c r="T163" s="22">
        <v>89.428061347216286</v>
      </c>
      <c r="U163" s="22">
        <v>95.09090385952787</v>
      </c>
    </row>
    <row r="164" spans="1:21">
      <c r="A164" s="20">
        <v>41974</v>
      </c>
      <c r="B164" s="22">
        <v>112.08268589710879</v>
      </c>
      <c r="C164" s="22">
        <v>102.61215017853247</v>
      </c>
      <c r="D164" s="22">
        <v>83.450204386632933</v>
      </c>
      <c r="E164" s="22">
        <v>87.91547628550336</v>
      </c>
      <c r="F164" s="22">
        <v>66.575963478729975</v>
      </c>
      <c r="G164" s="22">
        <v>126.59834012139896</v>
      </c>
      <c r="H164" s="22">
        <v>103.55510547988015</v>
      </c>
      <c r="I164" s="22">
        <v>88.241048038199125</v>
      </c>
      <c r="J164" s="22">
        <v>94.987340282247473</v>
      </c>
      <c r="L164" s="20">
        <v>41974</v>
      </c>
      <c r="M164" s="22">
        <v>113.01218303171137</v>
      </c>
      <c r="N164" s="22">
        <v>104.84127376899065</v>
      </c>
      <c r="O164" s="22">
        <v>81.9517377328104</v>
      </c>
      <c r="P164" s="22">
        <v>89.983179567415107</v>
      </c>
      <c r="Q164" s="22">
        <v>68.134714324511521</v>
      </c>
      <c r="R164" s="22">
        <v>124.98846466106683</v>
      </c>
      <c r="S164" s="22">
        <v>102.66438076667464</v>
      </c>
      <c r="T164" s="22">
        <v>91.209346513708354</v>
      </c>
      <c r="U164" s="22">
        <v>95.654594826893202</v>
      </c>
    </row>
    <row r="165" spans="1:21">
      <c r="A165" s="20">
        <v>42005</v>
      </c>
      <c r="B165" s="22">
        <v>114.7602745443329</v>
      </c>
      <c r="C165" s="22">
        <v>106.44234871418021</v>
      </c>
      <c r="D165" s="22">
        <v>82.727995081838728</v>
      </c>
      <c r="E165" s="22">
        <v>88.649035953412763</v>
      </c>
      <c r="F165" s="22">
        <v>67.294557184056799</v>
      </c>
      <c r="G165" s="22">
        <v>126.12784070816572</v>
      </c>
      <c r="H165" s="22">
        <v>106.54081436256948</v>
      </c>
      <c r="I165" s="22">
        <v>95.997467785600037</v>
      </c>
      <c r="J165" s="22">
        <v>96.735869085905733</v>
      </c>
      <c r="L165" s="20">
        <v>42005</v>
      </c>
      <c r="M165" s="22">
        <v>114.49395307105736</v>
      </c>
      <c r="N165" s="22">
        <v>105.96761013332818</v>
      </c>
      <c r="O165" s="22">
        <v>82.386365285734584</v>
      </c>
      <c r="P165" s="22">
        <v>89.148998441011244</v>
      </c>
      <c r="Q165" s="22">
        <v>66.166403221784677</v>
      </c>
      <c r="R165" s="22">
        <v>126.73207325651012</v>
      </c>
      <c r="S165" s="22">
        <v>103.52988510850184</v>
      </c>
      <c r="T165" s="22">
        <v>93.552641337611476</v>
      </c>
      <c r="U165" s="22">
        <v>96.208284414664831</v>
      </c>
    </row>
    <row r="166" spans="1:21">
      <c r="A166" s="20">
        <v>42036</v>
      </c>
      <c r="B166" s="22">
        <v>115.43302619052871</v>
      </c>
      <c r="C166" s="22">
        <v>107.56690891879713</v>
      </c>
      <c r="D166" s="22">
        <v>79.697692529516459</v>
      </c>
      <c r="E166" s="22">
        <v>87.517320922917619</v>
      </c>
      <c r="F166" s="22">
        <v>65.065946177044722</v>
      </c>
      <c r="G166" s="22">
        <v>129.61059292581385</v>
      </c>
      <c r="H166" s="22">
        <v>104.69660485229053</v>
      </c>
      <c r="I166" s="22">
        <v>88.903279401287222</v>
      </c>
      <c r="J166" s="22">
        <v>96.007657297273127</v>
      </c>
      <c r="L166" s="20">
        <v>42036</v>
      </c>
      <c r="M166" s="22">
        <v>116.05178473962474</v>
      </c>
      <c r="N166" s="22">
        <v>107.27422676002007</v>
      </c>
      <c r="O166" s="22">
        <v>82.888192910915777</v>
      </c>
      <c r="P166" s="22">
        <v>88.699105101207579</v>
      </c>
      <c r="Q166" s="22">
        <v>64.294766831738016</v>
      </c>
      <c r="R166" s="22">
        <v>128.92124533989394</v>
      </c>
      <c r="S166" s="22">
        <v>104.24173488530934</v>
      </c>
      <c r="T166" s="22">
        <v>96.289575861924817</v>
      </c>
      <c r="U166" s="22">
        <v>96.847971597374226</v>
      </c>
    </row>
    <row r="167" spans="1:21">
      <c r="A167" s="20">
        <v>42064</v>
      </c>
      <c r="B167" s="22">
        <v>118.04471863849777</v>
      </c>
      <c r="C167" s="22">
        <v>109.17442048322931</v>
      </c>
      <c r="D167" s="22">
        <v>84.462365754589115</v>
      </c>
      <c r="E167" s="22">
        <v>90.110933236261133</v>
      </c>
      <c r="F167" s="22">
        <v>63.197629450104188</v>
      </c>
      <c r="G167" s="22">
        <v>135.74147835545341</v>
      </c>
      <c r="H167" s="22">
        <v>104.45615006708182</v>
      </c>
      <c r="I167" s="22">
        <v>101.76652277786475</v>
      </c>
      <c r="J167" s="22">
        <v>98.225301004557593</v>
      </c>
      <c r="L167" s="20">
        <v>42064</v>
      </c>
      <c r="M167" s="22">
        <v>117.68660948652506</v>
      </c>
      <c r="N167" s="22">
        <v>108.67516302033341</v>
      </c>
      <c r="O167" s="22">
        <v>83.481154498924354</v>
      </c>
      <c r="P167" s="22">
        <v>88.673557443199115</v>
      </c>
      <c r="Q167" s="22">
        <v>62.898838645773246</v>
      </c>
      <c r="R167" s="22">
        <v>131.1839908479418</v>
      </c>
      <c r="S167" s="22">
        <v>104.65194212411242</v>
      </c>
      <c r="T167" s="22">
        <v>99.213895510948802</v>
      </c>
      <c r="U167" s="22">
        <v>97.637676474578697</v>
      </c>
    </row>
    <row r="168" spans="1:21">
      <c r="A168" s="20">
        <v>42095</v>
      </c>
      <c r="B168" s="22">
        <v>120.63058470550723</v>
      </c>
      <c r="C168" s="22">
        <v>110.9231537699997</v>
      </c>
      <c r="D168" s="22">
        <v>85.419942258423703</v>
      </c>
      <c r="E168" s="22">
        <v>90.229803905751311</v>
      </c>
      <c r="F168" s="22">
        <v>60.384166658802485</v>
      </c>
      <c r="G168" s="22">
        <v>124.53432613046007</v>
      </c>
      <c r="H168" s="22">
        <v>101.86053281633743</v>
      </c>
      <c r="I168" s="22">
        <v>108.51409628364614</v>
      </c>
      <c r="J168" s="22">
        <v>99.301513835489374</v>
      </c>
      <c r="L168" s="20">
        <v>42095</v>
      </c>
      <c r="M168" s="22">
        <v>119.3356110801505</v>
      </c>
      <c r="N168" s="22">
        <v>110.03172312552958</v>
      </c>
      <c r="O168" s="22">
        <v>84.168039094958019</v>
      </c>
      <c r="P168" s="22">
        <v>88.970004454310953</v>
      </c>
      <c r="Q168" s="22">
        <v>62.137521884758165</v>
      </c>
      <c r="R168" s="22">
        <v>133.75454165516473</v>
      </c>
      <c r="S168" s="22">
        <v>104.85313715986346</v>
      </c>
      <c r="T168" s="22">
        <v>102.14241350556483</v>
      </c>
      <c r="U168" s="22">
        <v>98.56307141936162</v>
      </c>
    </row>
    <row r="169" spans="1:21">
      <c r="A169" s="20">
        <v>42125</v>
      </c>
      <c r="B169" s="22">
        <v>119.23671219031051</v>
      </c>
      <c r="C169" s="22">
        <v>109.25191681665163</v>
      </c>
      <c r="D169" s="22">
        <v>84.250219324557136</v>
      </c>
      <c r="E169" s="22">
        <v>88.071430904826329</v>
      </c>
      <c r="F169" s="22">
        <v>60.581364945448435</v>
      </c>
      <c r="G169" s="22">
        <v>132.69784981796079</v>
      </c>
      <c r="H169" s="22">
        <v>102.71775934127683</v>
      </c>
      <c r="I169" s="22">
        <v>101.90310525725674</v>
      </c>
      <c r="J169" s="22">
        <v>97.736314568027055</v>
      </c>
      <c r="L169" s="20">
        <v>42125</v>
      </c>
      <c r="M169" s="22">
        <v>120.93568335306463</v>
      </c>
      <c r="N169" s="22">
        <v>111.18466462134326</v>
      </c>
      <c r="O169" s="22">
        <v>84.898629402964801</v>
      </c>
      <c r="P169" s="22">
        <v>89.467356775504086</v>
      </c>
      <c r="Q169" s="22">
        <v>61.979262021822599</v>
      </c>
      <c r="R169" s="22">
        <v>136.82667435151185</v>
      </c>
      <c r="S169" s="22">
        <v>104.96524337085053</v>
      </c>
      <c r="T169" s="22">
        <v>104.70919943139619</v>
      </c>
      <c r="U169" s="22">
        <v>99.546202316201573</v>
      </c>
    </row>
    <row r="170" spans="1:21">
      <c r="A170" s="20">
        <v>42156</v>
      </c>
      <c r="B170" s="22">
        <v>123.56460770088486</v>
      </c>
      <c r="C170" s="22">
        <v>112.22392440948568</v>
      </c>
      <c r="D170" s="22">
        <v>85.319539848646485</v>
      </c>
      <c r="E170" s="22">
        <v>90.176614679733774</v>
      </c>
      <c r="F170" s="22">
        <v>63.622848564264864</v>
      </c>
      <c r="G170" s="22">
        <v>145.80156876946165</v>
      </c>
      <c r="H170" s="22">
        <v>109.38521350767591</v>
      </c>
      <c r="I170" s="22">
        <v>106.98318183638796</v>
      </c>
      <c r="J170" s="22">
        <v>101.26142123972718</v>
      </c>
      <c r="L170" s="20">
        <v>42156</v>
      </c>
      <c r="M170" s="22">
        <v>122.4013953921695</v>
      </c>
      <c r="N170" s="22">
        <v>112.05228642723006</v>
      </c>
      <c r="O170" s="22">
        <v>85.531543131111903</v>
      </c>
      <c r="P170" s="22">
        <v>90.018646634183497</v>
      </c>
      <c r="Q170" s="22">
        <v>62.192730352724546</v>
      </c>
      <c r="R170" s="22">
        <v>140.28683851931513</v>
      </c>
      <c r="S170" s="22">
        <v>104.91722110760146</v>
      </c>
      <c r="T170" s="22">
        <v>106.77969125360059</v>
      </c>
      <c r="U170" s="22">
        <v>100.47398740147351</v>
      </c>
    </row>
    <row r="171" spans="1:21">
      <c r="A171" s="20">
        <v>42186</v>
      </c>
      <c r="B171" s="22">
        <v>124.00209013994517</v>
      </c>
      <c r="C171" s="22">
        <v>113.03329708143195</v>
      </c>
      <c r="D171" s="22">
        <v>86.19235536133462</v>
      </c>
      <c r="E171" s="22">
        <v>90.359664308071743</v>
      </c>
      <c r="F171" s="22">
        <v>63.096371858054177</v>
      </c>
      <c r="G171" s="22">
        <v>143.32988665263943</v>
      </c>
      <c r="H171" s="22">
        <v>105.50637879369616</v>
      </c>
      <c r="I171" s="22">
        <v>106.98051165278382</v>
      </c>
      <c r="J171" s="22">
        <v>101.49310036626433</v>
      </c>
      <c r="L171" s="20">
        <v>42186</v>
      </c>
      <c r="M171" s="22">
        <v>123.6208357406019</v>
      </c>
      <c r="N171" s="22">
        <v>112.6404421740075</v>
      </c>
      <c r="O171" s="22">
        <v>85.905749357707691</v>
      </c>
      <c r="P171" s="22">
        <v>90.572226026350009</v>
      </c>
      <c r="Q171" s="22">
        <v>62.551566379037325</v>
      </c>
      <c r="R171" s="22">
        <v>143.54339965707157</v>
      </c>
      <c r="S171" s="22">
        <v>104.52565290134078</v>
      </c>
      <c r="T171" s="22">
        <v>108.19730826582862</v>
      </c>
      <c r="U171" s="22">
        <v>101.22123683450855</v>
      </c>
    </row>
    <row r="172" spans="1:21">
      <c r="A172" s="20">
        <v>42217</v>
      </c>
      <c r="B172" s="22">
        <v>124.11090999715424</v>
      </c>
      <c r="C172" s="22">
        <v>113.48394897440193</v>
      </c>
      <c r="D172" s="22">
        <v>85.454131577019709</v>
      </c>
      <c r="E172" s="22">
        <v>90.994365426044723</v>
      </c>
      <c r="F172" s="22">
        <v>63.288300185715954</v>
      </c>
      <c r="G172" s="22">
        <v>141.99042738207794</v>
      </c>
      <c r="H172" s="22">
        <v>103.43966045521059</v>
      </c>
      <c r="I172" s="22">
        <v>108.68525811637917</v>
      </c>
      <c r="J172" s="22">
        <v>101.92321011742746</v>
      </c>
      <c r="L172" s="20">
        <v>42217</v>
      </c>
      <c r="M172" s="22">
        <v>124.65960704088621</v>
      </c>
      <c r="N172" s="22">
        <v>113.03353461462858</v>
      </c>
      <c r="O172" s="22">
        <v>85.955353590156335</v>
      </c>
      <c r="P172" s="22">
        <v>91.055608020012741</v>
      </c>
      <c r="Q172" s="22">
        <v>62.688268027642046</v>
      </c>
      <c r="R172" s="22">
        <v>145.66851438655934</v>
      </c>
      <c r="S172" s="22">
        <v>103.60845532746072</v>
      </c>
      <c r="T172" s="22">
        <v>109.135619514825</v>
      </c>
      <c r="U172" s="22">
        <v>101.71285760495977</v>
      </c>
    </row>
    <row r="173" spans="1:21">
      <c r="A173" s="20">
        <v>42248</v>
      </c>
      <c r="B173" s="22">
        <v>126.36498630722815</v>
      </c>
      <c r="C173" s="22">
        <v>114.22427324847169</v>
      </c>
      <c r="D173" s="22">
        <v>86.945946177490256</v>
      </c>
      <c r="E173" s="22">
        <v>92.704169496246379</v>
      </c>
      <c r="F173" s="22">
        <v>62.484406309582582</v>
      </c>
      <c r="G173" s="22">
        <v>149.84201857410906</v>
      </c>
      <c r="H173" s="22">
        <v>100.01003958943224</v>
      </c>
      <c r="I173" s="22">
        <v>111.73106613943267</v>
      </c>
      <c r="J173" s="22">
        <v>102.61109854013087</v>
      </c>
      <c r="L173" s="20">
        <v>42248</v>
      </c>
      <c r="M173" s="22">
        <v>125.62783305590621</v>
      </c>
      <c r="N173" s="22">
        <v>113.3886454446905</v>
      </c>
      <c r="O173" s="22">
        <v>85.824033595828951</v>
      </c>
      <c r="P173" s="22">
        <v>91.435177117634325</v>
      </c>
      <c r="Q173" s="22">
        <v>62.235380778138591</v>
      </c>
      <c r="R173" s="22">
        <v>146.60719242667574</v>
      </c>
      <c r="S173" s="22">
        <v>102.33333594361969</v>
      </c>
      <c r="T173" s="22">
        <v>109.80471673107182</v>
      </c>
      <c r="U173" s="22">
        <v>102.01010651133329</v>
      </c>
    </row>
    <row r="174" spans="1:21">
      <c r="A174" s="20">
        <v>42278</v>
      </c>
      <c r="B174" s="22">
        <v>126.41976949675025</v>
      </c>
      <c r="C174" s="22">
        <v>112.08760866690115</v>
      </c>
      <c r="D174" s="22">
        <v>84.899490045648207</v>
      </c>
      <c r="E174" s="22">
        <v>91.85934136724714</v>
      </c>
      <c r="F174" s="22">
        <v>61.284120789947913</v>
      </c>
      <c r="G174" s="22">
        <v>145.8490076651388</v>
      </c>
      <c r="H174" s="22">
        <v>102.17349166591188</v>
      </c>
      <c r="I174" s="22">
        <v>112.35559620913607</v>
      </c>
      <c r="J174" s="22">
        <v>101.53898683935176</v>
      </c>
      <c r="L174" s="20">
        <v>42278</v>
      </c>
      <c r="M174" s="22">
        <v>126.21781091365453</v>
      </c>
      <c r="N174" s="22">
        <v>113.43578907078789</v>
      </c>
      <c r="O174" s="22">
        <v>85.371350967669912</v>
      </c>
      <c r="P174" s="22">
        <v>91.424474540548673</v>
      </c>
      <c r="Q174" s="22">
        <v>60.902899676629438</v>
      </c>
      <c r="R174" s="22">
        <v>145.77035814160371</v>
      </c>
      <c r="S174" s="22">
        <v>101.07437970431015</v>
      </c>
      <c r="T174" s="22">
        <v>110.37210321214216</v>
      </c>
      <c r="U174" s="22">
        <v>101.87308918579365</v>
      </c>
    </row>
    <row r="175" spans="1:21">
      <c r="A175" s="20">
        <v>42309</v>
      </c>
      <c r="B175" s="22">
        <v>126.4865573746729</v>
      </c>
      <c r="C175" s="22">
        <v>112.53823134158118</v>
      </c>
      <c r="D175" s="22">
        <v>84.707780582021655</v>
      </c>
      <c r="E175" s="22">
        <v>91.310024656301636</v>
      </c>
      <c r="F175" s="22">
        <v>59.132407140518282</v>
      </c>
      <c r="G175" s="22">
        <v>141.99566528979398</v>
      </c>
      <c r="H175" s="22">
        <v>99.965576914521264</v>
      </c>
      <c r="I175" s="22">
        <v>109.97808635812372</v>
      </c>
      <c r="J175" s="22">
        <v>101.31763325369054</v>
      </c>
      <c r="L175" s="20">
        <v>42309</v>
      </c>
      <c r="M175" s="22">
        <v>126.63708721434668</v>
      </c>
      <c r="N175" s="22">
        <v>113.3352872483725</v>
      </c>
      <c r="O175" s="22">
        <v>84.689485455138822</v>
      </c>
      <c r="P175" s="22">
        <v>91.206811597282922</v>
      </c>
      <c r="Q175" s="22">
        <v>58.874061150278614</v>
      </c>
      <c r="R175" s="22">
        <v>143.84756513041086</v>
      </c>
      <c r="S175" s="22">
        <v>100.33599503057576</v>
      </c>
      <c r="T175" s="22">
        <v>110.48517048105194</v>
      </c>
      <c r="U175" s="22">
        <v>101.46629421930939</v>
      </c>
    </row>
    <row r="176" spans="1:21">
      <c r="A176" s="20">
        <v>42339</v>
      </c>
      <c r="B176" s="22">
        <v>127.69269478812456</v>
      </c>
      <c r="C176" s="22">
        <v>114.23290740241634</v>
      </c>
      <c r="D176" s="22">
        <v>84.43570800289865</v>
      </c>
      <c r="E176" s="22">
        <v>91.716388174548868</v>
      </c>
      <c r="F176" s="22">
        <v>57.609083213398847</v>
      </c>
      <c r="G176" s="22">
        <v>139.59588815166052</v>
      </c>
      <c r="H176" s="22">
        <v>99.091855402427171</v>
      </c>
      <c r="I176" s="22">
        <v>107.92497320349392</v>
      </c>
      <c r="J176" s="22">
        <v>101.58661456858039</v>
      </c>
      <c r="L176" s="20">
        <v>42339</v>
      </c>
      <c r="M176" s="22">
        <v>127.29303717475524</v>
      </c>
      <c r="N176" s="22">
        <v>113.47651587307624</v>
      </c>
      <c r="O176" s="22">
        <v>84.112931397123717</v>
      </c>
      <c r="P176" s="22">
        <v>91.216943818143463</v>
      </c>
      <c r="Q176" s="22">
        <v>56.616614124223752</v>
      </c>
      <c r="R176" s="22">
        <v>141.96996573301686</v>
      </c>
      <c r="S176" s="22">
        <v>100.49931745692558</v>
      </c>
      <c r="T176" s="22">
        <v>110.38653983864315</v>
      </c>
      <c r="U176" s="22">
        <v>101.19985412404522</v>
      </c>
    </row>
    <row r="177" spans="1:21">
      <c r="A177" s="20">
        <v>42370</v>
      </c>
      <c r="B177" s="22">
        <v>129.33585565933839</v>
      </c>
      <c r="C177" s="22">
        <v>115.53523722140243</v>
      </c>
      <c r="D177" s="22">
        <v>83.799449295167562</v>
      </c>
      <c r="E177" s="22">
        <v>90.075687949075316</v>
      </c>
      <c r="F177" s="22">
        <v>54.629152220974817</v>
      </c>
      <c r="G177" s="22">
        <v>140.3908027307159</v>
      </c>
      <c r="H177" s="22">
        <v>102.127515038358</v>
      </c>
      <c r="I177" s="22">
        <v>113.36199585654015</v>
      </c>
      <c r="J177" s="22">
        <v>101.87994694243324</v>
      </c>
      <c r="L177" s="20">
        <v>42370</v>
      </c>
      <c r="M177" s="22">
        <v>128.47349340412734</v>
      </c>
      <c r="N177" s="22">
        <v>114.19645455496162</v>
      </c>
      <c r="O177" s="22">
        <v>83.905258358653583</v>
      </c>
      <c r="P177" s="22">
        <v>91.939345906275875</v>
      </c>
      <c r="Q177" s="22">
        <v>54.56120021506711</v>
      </c>
      <c r="R177" s="22">
        <v>141.02096297762762</v>
      </c>
      <c r="S177" s="22">
        <v>101.67622097148237</v>
      </c>
      <c r="T177" s="22">
        <v>111.14565398511225</v>
      </c>
      <c r="U177" s="22">
        <v>101.42604186527116</v>
      </c>
    </row>
    <row r="178" spans="1:21">
      <c r="A178" s="20">
        <v>42401</v>
      </c>
      <c r="B178" s="22">
        <v>128.66213229453339</v>
      </c>
      <c r="C178" s="22">
        <v>114.81594343345731</v>
      </c>
      <c r="D178" s="22">
        <v>83.154979844140115</v>
      </c>
      <c r="E178" s="22">
        <v>94.026764678905707</v>
      </c>
      <c r="F178" s="22">
        <v>51.689811412567785</v>
      </c>
      <c r="G178" s="22">
        <v>144.59661189566137</v>
      </c>
      <c r="H178" s="22">
        <v>103.30612850148373</v>
      </c>
      <c r="I178" s="22">
        <v>112.76753371342984</v>
      </c>
      <c r="J178" s="22">
        <v>101.59089851158511</v>
      </c>
      <c r="L178" s="20">
        <v>42401</v>
      </c>
      <c r="M178" s="22">
        <v>130.03592193391702</v>
      </c>
      <c r="N178" s="22">
        <v>115.40544645825565</v>
      </c>
      <c r="O178" s="22">
        <v>84.013168067155902</v>
      </c>
      <c r="P178" s="22">
        <v>93.446180680993081</v>
      </c>
      <c r="Q178" s="22">
        <v>52.956216642847785</v>
      </c>
      <c r="R178" s="22">
        <v>141.26231912433303</v>
      </c>
      <c r="S178" s="22">
        <v>103.53541312837955</v>
      </c>
      <c r="T178" s="22">
        <v>113.10098831457096</v>
      </c>
      <c r="U178" s="22">
        <v>102.09774347234661</v>
      </c>
    </row>
    <row r="179" spans="1:21">
      <c r="A179" s="20">
        <v>42430</v>
      </c>
      <c r="B179" s="22">
        <v>125.66990125798981</v>
      </c>
      <c r="C179" s="22">
        <v>109.3334134281417</v>
      </c>
      <c r="D179" s="22">
        <v>80.356985499401105</v>
      </c>
      <c r="E179" s="22">
        <v>90.565683238700544</v>
      </c>
      <c r="F179" s="22">
        <v>48.958930436055603</v>
      </c>
      <c r="G179" s="22">
        <v>127.01168469400524</v>
      </c>
      <c r="H179" s="22">
        <v>103.50718377801283</v>
      </c>
      <c r="I179" s="22">
        <v>112.38866687754103</v>
      </c>
      <c r="J179" s="22">
        <v>97.28313301421413</v>
      </c>
      <c r="L179" s="20">
        <v>42430</v>
      </c>
      <c r="M179" s="22">
        <v>131.8207023898278</v>
      </c>
      <c r="N179" s="22">
        <v>116.91693797836176</v>
      </c>
      <c r="O179" s="22">
        <v>84.290394651618428</v>
      </c>
      <c r="P179" s="22">
        <v>95.61587422543289</v>
      </c>
      <c r="Q179" s="22">
        <v>51.984398656999112</v>
      </c>
      <c r="R179" s="22">
        <v>142.63579958753104</v>
      </c>
      <c r="S179" s="22">
        <v>105.60101650708107</v>
      </c>
      <c r="T179" s="22">
        <v>116.12162414098212</v>
      </c>
      <c r="U179" s="22">
        <v>103.09894518674841</v>
      </c>
    </row>
    <row r="180" spans="1:21">
      <c r="A180" s="20">
        <v>42461</v>
      </c>
      <c r="B180" s="22">
        <v>142.70313485333213</v>
      </c>
      <c r="C180" s="22">
        <v>126.00518238144926</v>
      </c>
      <c r="D180" s="22">
        <v>90.863061834203691</v>
      </c>
      <c r="E180" s="22">
        <v>104.68216863526945</v>
      </c>
      <c r="F180" s="22">
        <v>54.83929660804143</v>
      </c>
      <c r="G180" s="22">
        <v>155.7481103278235</v>
      </c>
      <c r="H180" s="22">
        <v>108.91677467861365</v>
      </c>
      <c r="I180" s="22">
        <v>117.64327426976627</v>
      </c>
      <c r="J180" s="22">
        <v>111.01926800186838</v>
      </c>
      <c r="L180" s="20">
        <v>42461</v>
      </c>
      <c r="M180" s="22">
        <v>133.50751586909567</v>
      </c>
      <c r="N180" s="22">
        <v>118.36741351230022</v>
      </c>
      <c r="O180" s="22">
        <v>84.570955706379721</v>
      </c>
      <c r="P180" s="22">
        <v>98.03086472619583</v>
      </c>
      <c r="Q180" s="22">
        <v>51.575106948954783</v>
      </c>
      <c r="R180" s="22">
        <v>144.50872049939323</v>
      </c>
      <c r="S180" s="22">
        <v>107.37357393887048</v>
      </c>
      <c r="T180" s="22">
        <v>119.52110545574396</v>
      </c>
      <c r="U180" s="22">
        <v>104.15814664666175</v>
      </c>
    </row>
    <row r="181" spans="1:21">
      <c r="A181" s="20">
        <v>42491</v>
      </c>
      <c r="B181" s="22">
        <v>133.76701168146244</v>
      </c>
      <c r="C181" s="22">
        <v>119.59841930703818</v>
      </c>
      <c r="D181" s="22">
        <v>84.131457418989143</v>
      </c>
      <c r="E181" s="22">
        <v>98.985700093704139</v>
      </c>
      <c r="F181" s="22">
        <v>51.805234454137775</v>
      </c>
      <c r="G181" s="22">
        <v>142.75201586198045</v>
      </c>
      <c r="H181" s="22">
        <v>109.60465052005621</v>
      </c>
      <c r="I181" s="22">
        <v>126.43153273075833</v>
      </c>
      <c r="J181" s="22">
        <v>104.80081360299924</v>
      </c>
      <c r="L181" s="20">
        <v>42491</v>
      </c>
      <c r="M181" s="22">
        <v>134.66441528603758</v>
      </c>
      <c r="N181" s="22">
        <v>119.39255549544012</v>
      </c>
      <c r="O181" s="22">
        <v>84.718905612763933</v>
      </c>
      <c r="P181" s="22">
        <v>100.15585189607503</v>
      </c>
      <c r="Q181" s="22">
        <v>51.498775153853252</v>
      </c>
      <c r="R181" s="22">
        <v>146.263422245648</v>
      </c>
      <c r="S181" s="22">
        <v>108.48560182056724</v>
      </c>
      <c r="T181" s="22">
        <v>122.47123834124136</v>
      </c>
      <c r="U181" s="22">
        <v>104.96726612882696</v>
      </c>
    </row>
    <row r="182" spans="1:21">
      <c r="A182" s="20">
        <v>42522</v>
      </c>
      <c r="B182" s="22">
        <v>134.55232477631617</v>
      </c>
      <c r="C182" s="22">
        <v>120.0278711974254</v>
      </c>
      <c r="D182" s="22">
        <v>83.912840647167855</v>
      </c>
      <c r="E182" s="22">
        <v>102.88759005149399</v>
      </c>
      <c r="F182" s="22">
        <v>51.704716117141722</v>
      </c>
      <c r="G182" s="22">
        <v>153.80247048607239</v>
      </c>
      <c r="H182" s="22">
        <v>111.97749267025905</v>
      </c>
      <c r="I182" s="22">
        <v>131.62375011640884</v>
      </c>
      <c r="J182" s="22">
        <v>105.22706980375358</v>
      </c>
      <c r="L182" s="20">
        <v>42522</v>
      </c>
      <c r="M182" s="22">
        <v>135.14461696923919</v>
      </c>
      <c r="N182" s="22">
        <v>119.99203713610936</v>
      </c>
      <c r="O182" s="22">
        <v>84.802264425457679</v>
      </c>
      <c r="P182" s="22">
        <v>101.6970220749497</v>
      </c>
      <c r="Q182" s="22">
        <v>51.490100981663012</v>
      </c>
      <c r="R182" s="22">
        <v>147.71056188682786</v>
      </c>
      <c r="S182" s="22">
        <v>108.80898209059239</v>
      </c>
      <c r="T182" s="22">
        <v>124.26441116357209</v>
      </c>
      <c r="U182" s="22">
        <v>105.40608722266475</v>
      </c>
    </row>
    <row r="183" spans="1:21">
      <c r="A183" s="20">
        <v>42552</v>
      </c>
      <c r="B183" s="22">
        <v>134.09186049485254</v>
      </c>
      <c r="C183" s="22">
        <v>119.04893716090086</v>
      </c>
      <c r="D183" s="22">
        <v>83.271921964078913</v>
      </c>
      <c r="E183" s="22">
        <v>101.39936867653159</v>
      </c>
      <c r="F183" s="22">
        <v>51.05980391126257</v>
      </c>
      <c r="G183" s="22">
        <v>142.10836763143934</v>
      </c>
      <c r="H183" s="22">
        <v>106.05915099453978</v>
      </c>
      <c r="I183" s="22">
        <v>119.4181712839016</v>
      </c>
      <c r="J183" s="22">
        <v>104.25551665299122</v>
      </c>
      <c r="L183" s="20">
        <v>42552</v>
      </c>
      <c r="M183" s="22">
        <v>135.0871713765284</v>
      </c>
      <c r="N183" s="22">
        <v>120.38799310624751</v>
      </c>
      <c r="O183" s="22">
        <v>84.926771629694116</v>
      </c>
      <c r="P183" s="22">
        <v>102.62366640250788</v>
      </c>
      <c r="Q183" s="22">
        <v>51.410600664044473</v>
      </c>
      <c r="R183" s="22">
        <v>148.83991027814147</v>
      </c>
      <c r="S183" s="22">
        <v>108.69235725005883</v>
      </c>
      <c r="T183" s="22">
        <v>124.74867796517421</v>
      </c>
      <c r="U183" s="22">
        <v>105.54702894670378</v>
      </c>
    </row>
    <row r="184" spans="1:21">
      <c r="A184" s="20">
        <v>42583</v>
      </c>
      <c r="B184" s="22">
        <v>135.63734501381947</v>
      </c>
      <c r="C184" s="22">
        <v>120.59833653188083</v>
      </c>
      <c r="D184" s="22">
        <v>85.386774988495475</v>
      </c>
      <c r="E184" s="22">
        <v>104.18777792605522</v>
      </c>
      <c r="F184" s="22">
        <v>51.883368056256295</v>
      </c>
      <c r="G184" s="22">
        <v>145.72683743825567</v>
      </c>
      <c r="H184" s="22">
        <v>105.26525633171642</v>
      </c>
      <c r="I184" s="22">
        <v>124.68226277384247</v>
      </c>
      <c r="J184" s="22">
        <v>106.00333148912912</v>
      </c>
      <c r="L184" s="20">
        <v>42583</v>
      </c>
      <c r="M184" s="22">
        <v>134.67490285691073</v>
      </c>
      <c r="N184" s="22">
        <v>120.76267896213173</v>
      </c>
      <c r="O184" s="22">
        <v>85.195268854933317</v>
      </c>
      <c r="P184" s="22">
        <v>103.16280089164323</v>
      </c>
      <c r="Q184" s="22">
        <v>51.277535593354095</v>
      </c>
      <c r="R184" s="22">
        <v>149.64502394075976</v>
      </c>
      <c r="S184" s="22">
        <v>108.14288767678977</v>
      </c>
      <c r="T184" s="22">
        <v>124.15099277082464</v>
      </c>
      <c r="U184" s="22">
        <v>105.52060210229585</v>
      </c>
    </row>
    <row r="185" spans="1:21">
      <c r="A185" s="20">
        <v>42614</v>
      </c>
      <c r="B185" s="22">
        <v>133.96519996288325</v>
      </c>
      <c r="C185" s="22">
        <v>119.5287519204975</v>
      </c>
      <c r="D185" s="22">
        <v>86.229109037131906</v>
      </c>
      <c r="E185" s="22">
        <v>103.31872323781994</v>
      </c>
      <c r="F185" s="22">
        <v>50.948628831374776</v>
      </c>
      <c r="G185" s="22">
        <v>151.0907356098694</v>
      </c>
      <c r="H185" s="22">
        <v>108.78579744604822</v>
      </c>
      <c r="I185" s="22">
        <v>122.46122419365182</v>
      </c>
      <c r="J185" s="22">
        <v>105.23112607066894</v>
      </c>
      <c r="L185" s="20">
        <v>42614</v>
      </c>
      <c r="M185" s="22">
        <v>134.22059411337372</v>
      </c>
      <c r="N185" s="22">
        <v>121.31202953397957</v>
      </c>
      <c r="O185" s="22">
        <v>85.750623792042504</v>
      </c>
      <c r="P185" s="22">
        <v>103.8018473336454</v>
      </c>
      <c r="Q185" s="22">
        <v>51.291213686657933</v>
      </c>
      <c r="R185" s="22">
        <v>150.08058317595038</v>
      </c>
      <c r="S185" s="22">
        <v>107.19856981160065</v>
      </c>
      <c r="T185" s="22">
        <v>122.96995986906498</v>
      </c>
      <c r="U185" s="22">
        <v>105.56577312108315</v>
      </c>
    </row>
    <row r="186" spans="1:21">
      <c r="A186" s="20">
        <v>42644</v>
      </c>
      <c r="B186" s="22">
        <v>133.19803818125521</v>
      </c>
      <c r="C186" s="22">
        <v>121.84436397486391</v>
      </c>
      <c r="D186" s="22">
        <v>86.815879384520741</v>
      </c>
      <c r="E186" s="22">
        <v>104.12048414347382</v>
      </c>
      <c r="F186" s="22">
        <v>51.516696140821139</v>
      </c>
      <c r="G186" s="22">
        <v>153.54084799324465</v>
      </c>
      <c r="H186" s="22">
        <v>107.25917882990453</v>
      </c>
      <c r="I186" s="22">
        <v>122.63951219331983</v>
      </c>
      <c r="J186" s="22">
        <v>105.66584593115287</v>
      </c>
      <c r="L186" s="20">
        <v>42644</v>
      </c>
      <c r="M186" s="22">
        <v>134.09192744857344</v>
      </c>
      <c r="N186" s="22">
        <v>122.29087578888263</v>
      </c>
      <c r="O186" s="22">
        <v>86.659027433540174</v>
      </c>
      <c r="P186" s="22">
        <v>104.95238132273971</v>
      </c>
      <c r="Q186" s="22">
        <v>51.720724562154452</v>
      </c>
      <c r="R186" s="22">
        <v>150.44705662943784</v>
      </c>
      <c r="S186" s="22">
        <v>106.32782242514463</v>
      </c>
      <c r="T186" s="22">
        <v>121.8686461941064</v>
      </c>
      <c r="U186" s="22">
        <v>105.98150484158577</v>
      </c>
    </row>
    <row r="187" spans="1:21">
      <c r="A187" s="20">
        <v>42675</v>
      </c>
      <c r="B187" s="22">
        <v>135.67388036738242</v>
      </c>
      <c r="C187" s="22">
        <v>126.14057506116092</v>
      </c>
      <c r="D187" s="22">
        <v>88.099230761198726</v>
      </c>
      <c r="E187" s="22">
        <v>107.07837462079881</v>
      </c>
      <c r="F187" s="22">
        <v>52.408142605368965</v>
      </c>
      <c r="G187" s="22">
        <v>150.08550323551324</v>
      </c>
      <c r="H187" s="22">
        <v>107.95838898721495</v>
      </c>
      <c r="I187" s="22">
        <v>119.86307255923731</v>
      </c>
      <c r="J187" s="22">
        <v>107.44340150514023</v>
      </c>
      <c r="L187" s="20">
        <v>42675</v>
      </c>
      <c r="M187" s="22">
        <v>134.16608106206465</v>
      </c>
      <c r="N187" s="22">
        <v>123.47277622248978</v>
      </c>
      <c r="O187" s="22">
        <v>87.697755525090145</v>
      </c>
      <c r="P187" s="22">
        <v>106.67879917308805</v>
      </c>
      <c r="Q187" s="22">
        <v>52.572991622426727</v>
      </c>
      <c r="R187" s="22">
        <v>151.15858503636562</v>
      </c>
      <c r="S187" s="22">
        <v>105.83988959291626</v>
      </c>
      <c r="T187" s="22">
        <v>121.27824224722714</v>
      </c>
      <c r="U187" s="22">
        <v>106.67881363653883</v>
      </c>
    </row>
    <row r="188" spans="1:21">
      <c r="A188" s="20">
        <v>42705</v>
      </c>
      <c r="B188" s="22">
        <v>134.72479524621593</v>
      </c>
      <c r="C188" s="22">
        <v>125.11585081158543</v>
      </c>
      <c r="D188" s="22">
        <v>88.085183367383436</v>
      </c>
      <c r="E188" s="22">
        <v>107.67461374091913</v>
      </c>
      <c r="F188" s="22">
        <v>53.894112397557748</v>
      </c>
      <c r="G188" s="22">
        <v>150.0222136244158</v>
      </c>
      <c r="H188" s="22">
        <v>106.01810314035079</v>
      </c>
      <c r="I188" s="22">
        <v>122.95628892344155</v>
      </c>
      <c r="J188" s="22">
        <v>107.57520259518137</v>
      </c>
      <c r="L188" s="20">
        <v>42705</v>
      </c>
      <c r="M188" s="22">
        <v>134.13478294148348</v>
      </c>
      <c r="N188" s="22">
        <v>124.34487067768572</v>
      </c>
      <c r="O188" s="22">
        <v>88.545502497715958</v>
      </c>
      <c r="P188" s="22">
        <v>108.61951696897334</v>
      </c>
      <c r="Q188" s="22">
        <v>53.63484976766766</v>
      </c>
      <c r="R188" s="22">
        <v>151.84985239997835</v>
      </c>
      <c r="S188" s="22">
        <v>105.95714223340352</v>
      </c>
      <c r="T188" s="22">
        <v>121.37805856860054</v>
      </c>
      <c r="U188" s="22">
        <v>107.31692570179739</v>
      </c>
    </row>
    <row r="189" spans="1:21">
      <c r="A189" s="20">
        <v>42736</v>
      </c>
      <c r="B189" s="22">
        <v>133.36362906965326</v>
      </c>
      <c r="C189" s="22">
        <v>123.59214798439528</v>
      </c>
      <c r="D189" s="22">
        <v>89.371410632380929</v>
      </c>
      <c r="E189" s="22">
        <v>111.38989411611817</v>
      </c>
      <c r="F189" s="22">
        <v>54.899450742872048</v>
      </c>
      <c r="G189" s="22">
        <v>150.79252935802839</v>
      </c>
      <c r="H189" s="22">
        <v>99.313361384854815</v>
      </c>
      <c r="I189" s="22">
        <v>121.59706583446615</v>
      </c>
      <c r="J189" s="22">
        <v>107.44833692776335</v>
      </c>
      <c r="L189" s="20">
        <v>42736</v>
      </c>
      <c r="M189" s="22">
        <v>134.4027032762784</v>
      </c>
      <c r="N189" s="22">
        <v>125.12384917995564</v>
      </c>
      <c r="O189" s="22">
        <v>89.443888106637573</v>
      </c>
      <c r="P189" s="22">
        <v>110.76644814090695</v>
      </c>
      <c r="Q189" s="22">
        <v>54.843305092459573</v>
      </c>
      <c r="R189" s="22">
        <v>152.95492384882581</v>
      </c>
      <c r="S189" s="22">
        <v>106.87252813833348</v>
      </c>
      <c r="T189" s="22">
        <v>121.92658612501765</v>
      </c>
      <c r="U189" s="22">
        <v>108.0993424901441</v>
      </c>
    </row>
    <row r="190" spans="1:21">
      <c r="A190" s="20">
        <v>42767</v>
      </c>
      <c r="B190" s="22">
        <v>135.37122475237999</v>
      </c>
      <c r="C190" s="22">
        <v>125.33353433588834</v>
      </c>
      <c r="D190" s="22">
        <v>91.022073808281959</v>
      </c>
      <c r="E190" s="22">
        <v>114.21928921670724</v>
      </c>
      <c r="F190" s="22">
        <v>56.184176816580745</v>
      </c>
      <c r="G190" s="22">
        <v>150.93546100937365</v>
      </c>
      <c r="H190" s="22">
        <v>110.95155667399197</v>
      </c>
      <c r="I190" s="22">
        <v>122.68442240958852</v>
      </c>
      <c r="J190" s="22">
        <v>109.33616516037807</v>
      </c>
      <c r="L190" s="20">
        <v>42767</v>
      </c>
      <c r="M190" s="22">
        <v>135.12408653014546</v>
      </c>
      <c r="N190" s="22">
        <v>126.01129094183152</v>
      </c>
      <c r="O190" s="22">
        <v>90.55110983919235</v>
      </c>
      <c r="P190" s="22">
        <v>112.85996064341957</v>
      </c>
      <c r="Q190" s="22">
        <v>56.040166052323279</v>
      </c>
      <c r="R190" s="22">
        <v>154.42033678652606</v>
      </c>
      <c r="S190" s="22">
        <v>108.5922491471931</v>
      </c>
      <c r="T190" s="22">
        <v>122.75422308667179</v>
      </c>
      <c r="U190" s="22">
        <v>109.11386275520462</v>
      </c>
    </row>
    <row r="191" spans="1:21">
      <c r="A191" s="20">
        <v>42795</v>
      </c>
      <c r="B191" s="22">
        <v>136.90301644550226</v>
      </c>
      <c r="C191" s="22">
        <v>128.40462114684615</v>
      </c>
      <c r="D191" s="22">
        <v>91.915821733805487</v>
      </c>
      <c r="E191" s="22">
        <v>115.50514639908029</v>
      </c>
      <c r="F191" s="22">
        <v>58.221645198358608</v>
      </c>
      <c r="G191" s="22">
        <v>160.22464719607387</v>
      </c>
      <c r="H191" s="22">
        <v>114.75501798416097</v>
      </c>
      <c r="I191" s="22">
        <v>122.05853246733072</v>
      </c>
      <c r="J191" s="22">
        <v>111.24376613275773</v>
      </c>
      <c r="L191" s="20">
        <v>42795</v>
      </c>
      <c r="M191" s="22">
        <v>136.37852608869821</v>
      </c>
      <c r="N191" s="22">
        <v>127.34617217184585</v>
      </c>
      <c r="O191" s="22">
        <v>92.063001809206824</v>
      </c>
      <c r="P191" s="22">
        <v>114.83676827954261</v>
      </c>
      <c r="Q191" s="22">
        <v>57.081832175363459</v>
      </c>
      <c r="R191" s="22">
        <v>157.25526215582892</v>
      </c>
      <c r="S191" s="22">
        <v>111.2803549382409</v>
      </c>
      <c r="T191" s="22">
        <v>123.89705597879403</v>
      </c>
      <c r="U191" s="22">
        <v>110.46444956075958</v>
      </c>
    </row>
    <row r="192" spans="1:21">
      <c r="A192" s="20">
        <v>42826</v>
      </c>
      <c r="B192" s="22">
        <v>135.20732876106808</v>
      </c>
      <c r="C192" s="22">
        <v>126.11982125321106</v>
      </c>
      <c r="D192" s="22">
        <v>92.066097363244708</v>
      </c>
      <c r="E192" s="22">
        <v>114.86944221533628</v>
      </c>
      <c r="F192" s="22">
        <v>56.969266416222794</v>
      </c>
      <c r="G192" s="22">
        <v>159.77293578177139</v>
      </c>
      <c r="H192" s="22">
        <v>111.76933268305822</v>
      </c>
      <c r="I192" s="22">
        <v>126.30930393314301</v>
      </c>
      <c r="J192" s="22">
        <v>109.51712974877374</v>
      </c>
      <c r="L192" s="20">
        <v>42826</v>
      </c>
      <c r="M192" s="22">
        <v>138.05651808517842</v>
      </c>
      <c r="N192" s="22">
        <v>129.28342599447049</v>
      </c>
      <c r="O192" s="22">
        <v>93.926291407481713</v>
      </c>
      <c r="P192" s="22">
        <v>116.74012541158672</v>
      </c>
      <c r="Q192" s="22">
        <v>57.894332479499965</v>
      </c>
      <c r="R192" s="22">
        <v>161.47440501459636</v>
      </c>
      <c r="S192" s="22">
        <v>114.74004159475638</v>
      </c>
      <c r="T192" s="22">
        <v>125.09568917892369</v>
      </c>
      <c r="U192" s="22">
        <v>112.11609011857688</v>
      </c>
    </row>
    <row r="193" spans="1:21">
      <c r="A193" s="20">
        <v>42856</v>
      </c>
      <c r="B193" s="22">
        <v>142.39636402011217</v>
      </c>
      <c r="C193" s="22">
        <v>133.26842214082995</v>
      </c>
      <c r="D193" s="22">
        <v>96.4555868504644</v>
      </c>
      <c r="E193" s="22">
        <v>119.47001903684328</v>
      </c>
      <c r="F193" s="22">
        <v>59.320018335149541</v>
      </c>
      <c r="G193" s="22">
        <v>163.66645195963045</v>
      </c>
      <c r="H193" s="22">
        <v>120.46761046484693</v>
      </c>
      <c r="I193" s="22">
        <v>130.85412874180716</v>
      </c>
      <c r="J193" s="22">
        <v>115.45190030893218</v>
      </c>
      <c r="L193" s="20">
        <v>42856</v>
      </c>
      <c r="M193" s="22">
        <v>140.06519498274727</v>
      </c>
      <c r="N193" s="22">
        <v>131.7702748159106</v>
      </c>
      <c r="O193" s="22">
        <v>95.982110606956979</v>
      </c>
      <c r="P193" s="22">
        <v>118.77247153474211</v>
      </c>
      <c r="Q193" s="22">
        <v>58.499238817948708</v>
      </c>
      <c r="R193" s="22">
        <v>166.28131854160165</v>
      </c>
      <c r="S193" s="22">
        <v>118.53506997220775</v>
      </c>
      <c r="T193" s="22">
        <v>126.34784034258585</v>
      </c>
      <c r="U193" s="22">
        <v>114.00867379853348</v>
      </c>
    </row>
    <row r="194" spans="1:21">
      <c r="A194" s="20">
        <v>42887</v>
      </c>
      <c r="B194" s="22">
        <v>143.01976571968351</v>
      </c>
      <c r="C194" s="22">
        <v>134.49958544737422</v>
      </c>
      <c r="D194" s="22">
        <v>98.651080662934092</v>
      </c>
      <c r="E194" s="22">
        <v>121.00217645520996</v>
      </c>
      <c r="F194" s="22">
        <v>59.211529685709728</v>
      </c>
      <c r="G194" s="22">
        <v>167.84753879506309</v>
      </c>
      <c r="H194" s="22">
        <v>119.35337591585065</v>
      </c>
      <c r="I194" s="22">
        <v>124.08629463101697</v>
      </c>
      <c r="J194" s="22">
        <v>116.29036910546139</v>
      </c>
      <c r="L194" s="20">
        <v>42887</v>
      </c>
      <c r="M194" s="22">
        <v>142.12079267204601</v>
      </c>
      <c r="N194" s="22">
        <v>134.3820200519275</v>
      </c>
      <c r="O194" s="22">
        <v>97.996879509905654</v>
      </c>
      <c r="P194" s="22">
        <v>120.8731852756567</v>
      </c>
      <c r="Q194" s="22">
        <v>59.001027761822925</v>
      </c>
      <c r="R194" s="22">
        <v>170.76174283414741</v>
      </c>
      <c r="S194" s="22">
        <v>122.30959210851428</v>
      </c>
      <c r="T194" s="22">
        <v>127.5588791420298</v>
      </c>
      <c r="U194" s="22">
        <v>115.92199991313568</v>
      </c>
    </row>
    <row r="195" spans="1:21">
      <c r="A195" s="20">
        <v>42917</v>
      </c>
      <c r="B195" s="22">
        <v>143.35061763879443</v>
      </c>
      <c r="C195" s="22">
        <v>136.33893418237469</v>
      </c>
      <c r="D195" s="22">
        <v>99.755919832443965</v>
      </c>
      <c r="E195" s="22">
        <v>121.97253766694918</v>
      </c>
      <c r="F195" s="22">
        <v>59.267112510698098</v>
      </c>
      <c r="G195" s="22">
        <v>172.90648057071215</v>
      </c>
      <c r="H195" s="22">
        <v>123.63434535586293</v>
      </c>
      <c r="I195" s="22">
        <v>128.58423394938839</v>
      </c>
      <c r="J195" s="22">
        <v>117.43172354277907</v>
      </c>
      <c r="L195" s="20">
        <v>42917</v>
      </c>
      <c r="M195" s="22">
        <v>143.97629273162465</v>
      </c>
      <c r="N195" s="22">
        <v>136.6962726572998</v>
      </c>
      <c r="O195" s="22">
        <v>99.73263064121042</v>
      </c>
      <c r="P195" s="22">
        <v>123.03391336014664</v>
      </c>
      <c r="Q195" s="22">
        <v>59.521156462556171</v>
      </c>
      <c r="R195" s="22">
        <v>174.52453608301198</v>
      </c>
      <c r="S195" s="22">
        <v>125.17087055675564</v>
      </c>
      <c r="T195" s="22">
        <v>129.02125637107963</v>
      </c>
      <c r="U195" s="22">
        <v>117.65321649194576</v>
      </c>
    </row>
    <row r="196" spans="1:21">
      <c r="A196" s="20">
        <v>42948</v>
      </c>
      <c r="B196" s="22">
        <v>146.17321490400258</v>
      </c>
      <c r="C196" s="22">
        <v>140.55167534045086</v>
      </c>
      <c r="D196" s="22">
        <v>102.67845953755041</v>
      </c>
      <c r="E196" s="22">
        <v>126.79293949316121</v>
      </c>
      <c r="F196" s="22">
        <v>60.195108612544914</v>
      </c>
      <c r="G196" s="22">
        <v>189.86478465215498</v>
      </c>
      <c r="H196" s="22">
        <v>131.33796881825128</v>
      </c>
      <c r="I196" s="22">
        <v>130.69355839186457</v>
      </c>
      <c r="J196" s="22">
        <v>120.08831875037743</v>
      </c>
      <c r="L196" s="20">
        <v>42948</v>
      </c>
      <c r="M196" s="22">
        <v>145.38322215548339</v>
      </c>
      <c r="N196" s="22">
        <v>138.4822278207161</v>
      </c>
      <c r="O196" s="22">
        <v>101.00619774190089</v>
      </c>
      <c r="P196" s="22">
        <v>125.27001452801116</v>
      </c>
      <c r="Q196" s="22">
        <v>60.133504272859781</v>
      </c>
      <c r="R196" s="22">
        <v>177.2518274155594</v>
      </c>
      <c r="S196" s="22">
        <v>126.600141048789</v>
      </c>
      <c r="T196" s="22">
        <v>130.65272499110546</v>
      </c>
      <c r="U196" s="22">
        <v>119.03232258744232</v>
      </c>
    </row>
    <row r="197" spans="1:21">
      <c r="A197" s="20">
        <v>42979</v>
      </c>
      <c r="B197" s="22">
        <v>145.55673380023859</v>
      </c>
      <c r="C197" s="22">
        <v>138.69497461060718</v>
      </c>
      <c r="D197" s="22">
        <v>100.17961152190236</v>
      </c>
      <c r="E197" s="22">
        <v>127.94481289662242</v>
      </c>
      <c r="F197" s="22">
        <v>60.846775559763969</v>
      </c>
      <c r="G197" s="22">
        <v>171.74939963068468</v>
      </c>
      <c r="H197" s="22">
        <v>127.63222827223302</v>
      </c>
      <c r="I197" s="22">
        <v>133.42576906299252</v>
      </c>
      <c r="J197" s="22">
        <v>119.42496448096934</v>
      </c>
      <c r="L197" s="20">
        <v>42979</v>
      </c>
      <c r="M197" s="22">
        <v>146.34108925191859</v>
      </c>
      <c r="N197" s="22">
        <v>139.80463523478301</v>
      </c>
      <c r="O197" s="22">
        <v>101.8033050353193</v>
      </c>
      <c r="P197" s="22">
        <v>127.48187226518128</v>
      </c>
      <c r="Q197" s="22">
        <v>60.903006756817327</v>
      </c>
      <c r="R197" s="22">
        <v>179.46807621681646</v>
      </c>
      <c r="S197" s="22">
        <v>126.62892511727355</v>
      </c>
      <c r="T197" s="22">
        <v>132.51799829650054</v>
      </c>
      <c r="U197" s="22">
        <v>120.08610289191557</v>
      </c>
    </row>
    <row r="198" spans="1:21">
      <c r="A198" s="20">
        <v>43009</v>
      </c>
      <c r="B198" s="22">
        <v>148.77440020755287</v>
      </c>
      <c r="C198" s="22">
        <v>141.22615600220163</v>
      </c>
      <c r="D198" s="22">
        <v>102.81395884185152</v>
      </c>
      <c r="E198" s="22">
        <v>129.13196785465811</v>
      </c>
      <c r="F198" s="22">
        <v>61.550886881818066</v>
      </c>
      <c r="G198" s="22">
        <v>176.71006909929326</v>
      </c>
      <c r="H198" s="22">
        <v>127.70869308213852</v>
      </c>
      <c r="I198" s="22">
        <v>134.94208818417189</v>
      </c>
      <c r="J198" s="22">
        <v>121.54031822390294</v>
      </c>
      <c r="L198" s="20">
        <v>43009</v>
      </c>
      <c r="M198" s="22">
        <v>146.86754981222819</v>
      </c>
      <c r="N198" s="22">
        <v>140.75333457504095</v>
      </c>
      <c r="O198" s="22">
        <v>102.21612062288408</v>
      </c>
      <c r="P198" s="22">
        <v>129.37835013509223</v>
      </c>
      <c r="Q198" s="22">
        <v>61.736534540897836</v>
      </c>
      <c r="R198" s="22">
        <v>181.50867095494607</v>
      </c>
      <c r="S198" s="22">
        <v>125.17654033252785</v>
      </c>
      <c r="T198" s="22">
        <v>134.7348254334963</v>
      </c>
      <c r="U198" s="22">
        <v>120.83463104392456</v>
      </c>
    </row>
    <row r="199" spans="1:21">
      <c r="A199" s="20">
        <v>43040</v>
      </c>
      <c r="B199" s="22">
        <v>147.06627955279185</v>
      </c>
      <c r="C199" s="22">
        <v>141.0084254039871</v>
      </c>
      <c r="D199" s="22">
        <v>102.71749858368557</v>
      </c>
      <c r="E199" s="22">
        <v>128.74522371584933</v>
      </c>
      <c r="F199" s="22">
        <v>63.779713019176057</v>
      </c>
      <c r="G199" s="22">
        <v>182.92631626943972</v>
      </c>
      <c r="H199" s="22">
        <v>123.56876171096094</v>
      </c>
      <c r="I199" s="22">
        <v>135.06744710536108</v>
      </c>
      <c r="J199" s="22">
        <v>121.16010695533075</v>
      </c>
      <c r="L199" s="20">
        <v>43040</v>
      </c>
      <c r="M199" s="22">
        <v>147.38985852713481</v>
      </c>
      <c r="N199" s="22">
        <v>141.76549416369727</v>
      </c>
      <c r="O199" s="22">
        <v>102.64291354360647</v>
      </c>
      <c r="P199" s="22">
        <v>130.96736853789878</v>
      </c>
      <c r="Q199" s="22">
        <v>62.667045478563274</v>
      </c>
      <c r="R199" s="22">
        <v>184.03059878790847</v>
      </c>
      <c r="S199" s="22">
        <v>123.15605106073934</v>
      </c>
      <c r="T199" s="22">
        <v>137.13207946480475</v>
      </c>
      <c r="U199" s="22">
        <v>121.6151021437816</v>
      </c>
    </row>
    <row r="200" spans="1:21">
      <c r="A200" s="20">
        <v>43070</v>
      </c>
      <c r="B200" s="22">
        <v>148.72715351195654</v>
      </c>
      <c r="C200" s="22">
        <v>143.14247823861859</v>
      </c>
      <c r="D200" s="22">
        <v>102.78520815453807</v>
      </c>
      <c r="E200" s="22">
        <v>135.54805523697681</v>
      </c>
      <c r="F200" s="22">
        <v>63.631104699078335</v>
      </c>
      <c r="G200" s="22">
        <v>188.8588714098322</v>
      </c>
      <c r="H200" s="22">
        <v>111.90578047409205</v>
      </c>
      <c r="I200" s="22">
        <v>142.86622334729046</v>
      </c>
      <c r="J200" s="22">
        <v>122.86324096760801</v>
      </c>
      <c r="L200" s="20">
        <v>43070</v>
      </c>
      <c r="M200" s="22">
        <v>148.32616374755631</v>
      </c>
      <c r="N200" s="22">
        <v>143.38365229015466</v>
      </c>
      <c r="O200" s="22">
        <v>103.41396462202796</v>
      </c>
      <c r="P200" s="22">
        <v>132.46941771622068</v>
      </c>
      <c r="Q200" s="22">
        <v>63.861600221461011</v>
      </c>
      <c r="R200" s="22">
        <v>188.41562982982592</v>
      </c>
      <c r="S200" s="22">
        <v>121.90063680967442</v>
      </c>
      <c r="T200" s="22">
        <v>138.89033923067635</v>
      </c>
      <c r="U200" s="22">
        <v>122.77802308045599</v>
      </c>
    </row>
    <row r="201" spans="1:21">
      <c r="A201" s="20">
        <v>43101</v>
      </c>
      <c r="B201" s="22">
        <v>146.07049205580046</v>
      </c>
      <c r="C201" s="22">
        <v>143.57497613884314</v>
      </c>
      <c r="D201" s="22">
        <v>103.54145738170142</v>
      </c>
      <c r="E201" s="22">
        <v>134.06563912466035</v>
      </c>
      <c r="F201" s="22">
        <v>64.780904788352345</v>
      </c>
      <c r="G201" s="22">
        <v>189.79826439760151</v>
      </c>
      <c r="H201" s="22">
        <v>124.95790743932771</v>
      </c>
      <c r="I201" s="22">
        <v>134.75577321548411</v>
      </c>
      <c r="J201" s="22">
        <v>122.48152132922641</v>
      </c>
      <c r="L201" s="20">
        <v>43101</v>
      </c>
      <c r="M201" s="22">
        <v>149.63258574700046</v>
      </c>
      <c r="N201" s="22">
        <v>145.62242161972392</v>
      </c>
      <c r="O201" s="22">
        <v>104.55665837747243</v>
      </c>
      <c r="P201" s="22">
        <v>133.91988796242458</v>
      </c>
      <c r="Q201" s="22">
        <v>65.262134010224557</v>
      </c>
      <c r="R201" s="22">
        <v>194.78073807400287</v>
      </c>
      <c r="S201" s="22">
        <v>122.26236889591391</v>
      </c>
      <c r="T201" s="22">
        <v>139.46380319882169</v>
      </c>
      <c r="U201" s="22">
        <v>124.2854285135089</v>
      </c>
    </row>
    <row r="202" spans="1:21">
      <c r="A202" s="20">
        <v>43132</v>
      </c>
      <c r="B202" s="22">
        <v>152.8018734778351</v>
      </c>
      <c r="C202" s="22">
        <v>148.93299548318569</v>
      </c>
      <c r="D202" s="22">
        <v>105.94602253080441</v>
      </c>
      <c r="E202" s="22">
        <v>134.22423006368365</v>
      </c>
      <c r="F202" s="22">
        <v>66.712725030456767</v>
      </c>
      <c r="G202" s="22">
        <v>204.81951862583819</v>
      </c>
      <c r="H202" s="22">
        <v>124.89359416923863</v>
      </c>
      <c r="I202" s="22">
        <v>144.24913363880285</v>
      </c>
      <c r="J202" s="22">
        <v>126.83582516294507</v>
      </c>
      <c r="L202" s="20">
        <v>43132</v>
      </c>
      <c r="M202" s="22">
        <v>151.11077993118843</v>
      </c>
      <c r="N202" s="22">
        <v>148.2498903349564</v>
      </c>
      <c r="O202" s="22">
        <v>105.90651815105679</v>
      </c>
      <c r="P202" s="22">
        <v>135.27816719304516</v>
      </c>
      <c r="Q202" s="22">
        <v>66.75041849892331</v>
      </c>
      <c r="R202" s="22">
        <v>202.01702252829423</v>
      </c>
      <c r="S202" s="22">
        <v>124.1625539049149</v>
      </c>
      <c r="T202" s="22">
        <v>138.8646265702246</v>
      </c>
      <c r="U202" s="22">
        <v>125.95132603562203</v>
      </c>
    </row>
    <row r="203" spans="1:21">
      <c r="A203" s="20">
        <v>43160</v>
      </c>
      <c r="B203" s="22">
        <v>150.91637041928178</v>
      </c>
      <c r="C203" s="22">
        <v>148.5160416448042</v>
      </c>
      <c r="D203" s="22">
        <v>106.03436841468223</v>
      </c>
      <c r="E203" s="22">
        <v>132.8304033620237</v>
      </c>
      <c r="F203" s="22">
        <v>66.491533879550289</v>
      </c>
      <c r="G203" s="22">
        <v>198.46525569835481</v>
      </c>
      <c r="H203" s="22">
        <v>121.59701669698126</v>
      </c>
      <c r="I203" s="22">
        <v>141.03525608333663</v>
      </c>
      <c r="J203" s="22">
        <v>125.66901101024645</v>
      </c>
      <c r="L203" s="20">
        <v>43160</v>
      </c>
      <c r="M203" s="22">
        <v>152.37088568668185</v>
      </c>
      <c r="N203" s="22">
        <v>150.73128252481905</v>
      </c>
      <c r="O203" s="22">
        <v>107.099996448455</v>
      </c>
      <c r="P203" s="22">
        <v>136.27815575516092</v>
      </c>
      <c r="Q203" s="22">
        <v>68.080065527199835</v>
      </c>
      <c r="R203" s="22">
        <v>208.64189330124861</v>
      </c>
      <c r="S203" s="22">
        <v>126.48042592553909</v>
      </c>
      <c r="T203" s="22">
        <v>137.40073566473288</v>
      </c>
      <c r="U203" s="22">
        <v>127.40705998980306</v>
      </c>
    </row>
    <row r="204" spans="1:21">
      <c r="A204" s="20">
        <v>43191</v>
      </c>
      <c r="B204" s="22">
        <v>158.13482643412647</v>
      </c>
      <c r="C204" s="22">
        <v>156.58365221958789</v>
      </c>
      <c r="D204" s="22">
        <v>111.20935288873682</v>
      </c>
      <c r="E204" s="22">
        <v>140.61894289407638</v>
      </c>
      <c r="F204" s="22">
        <v>72.206263702972393</v>
      </c>
      <c r="G204" s="22">
        <v>222.30549701877482</v>
      </c>
      <c r="H204" s="22">
        <v>135.19303624990067</v>
      </c>
      <c r="I204" s="22">
        <v>133.46207488546651</v>
      </c>
      <c r="J204" s="22">
        <v>132.30132386351571</v>
      </c>
      <c r="L204" s="20">
        <v>43191</v>
      </c>
      <c r="M204" s="22">
        <v>153.03987763828849</v>
      </c>
      <c r="N204" s="22">
        <v>152.49353573814648</v>
      </c>
      <c r="O204" s="22">
        <v>107.87221564219989</v>
      </c>
      <c r="P204" s="22">
        <v>136.61017025928061</v>
      </c>
      <c r="Q204" s="22">
        <v>69.019504980854549</v>
      </c>
      <c r="R204" s="22">
        <v>213.53199739281067</v>
      </c>
      <c r="S204" s="22">
        <v>128.01771173183317</v>
      </c>
      <c r="T204" s="22">
        <v>135.74315886400362</v>
      </c>
      <c r="U204" s="22">
        <v>128.31714859009338</v>
      </c>
    </row>
    <row r="205" spans="1:21">
      <c r="A205" s="20">
        <v>43221</v>
      </c>
      <c r="B205" s="22">
        <v>153.11116980918828</v>
      </c>
      <c r="C205" s="22">
        <v>154.51473222723322</v>
      </c>
      <c r="D205" s="22">
        <v>107.74005940300889</v>
      </c>
      <c r="E205" s="22">
        <v>138.43794109090308</v>
      </c>
      <c r="F205" s="22">
        <v>70.807645614953501</v>
      </c>
      <c r="G205" s="22">
        <v>224.51741599903806</v>
      </c>
      <c r="H205" s="22">
        <v>130.43128387037319</v>
      </c>
      <c r="I205" s="22">
        <v>128.93025199283426</v>
      </c>
      <c r="J205" s="22">
        <v>128.74555546343419</v>
      </c>
      <c r="L205" s="20">
        <v>43221</v>
      </c>
      <c r="M205" s="22">
        <v>152.98798863886543</v>
      </c>
      <c r="N205" s="22">
        <v>153.25480333025465</v>
      </c>
      <c r="O205" s="22">
        <v>108.14782790682436</v>
      </c>
      <c r="P205" s="22">
        <v>136.11926341932227</v>
      </c>
      <c r="Q205" s="22">
        <v>69.477043273303167</v>
      </c>
      <c r="R205" s="22">
        <v>216.58812007853311</v>
      </c>
      <c r="S205" s="22">
        <v>128.11520343626935</v>
      </c>
      <c r="T205" s="22">
        <v>134.51277748610042</v>
      </c>
      <c r="U205" s="22">
        <v>128.55930554186347</v>
      </c>
    </row>
    <row r="206" spans="1:21">
      <c r="A206" s="20">
        <v>43252</v>
      </c>
      <c r="B206" s="22">
        <v>150.18348120162716</v>
      </c>
      <c r="C206" s="22">
        <v>151.02296466933129</v>
      </c>
      <c r="D206" s="22">
        <v>107.35860874770718</v>
      </c>
      <c r="E206" s="22">
        <v>134.02952753546236</v>
      </c>
      <c r="F206" s="22">
        <v>67.96952260687047</v>
      </c>
      <c r="G206" s="22">
        <v>205.21370774912606</v>
      </c>
      <c r="H206" s="22">
        <v>127.11633146322372</v>
      </c>
      <c r="I206" s="22">
        <v>135.18277304412118</v>
      </c>
      <c r="J206" s="22">
        <v>126.87624025643072</v>
      </c>
      <c r="L206" s="20">
        <v>43252</v>
      </c>
      <c r="M206" s="22">
        <v>152.27942659170265</v>
      </c>
      <c r="N206" s="22">
        <v>153.04393820336236</v>
      </c>
      <c r="O206" s="22">
        <v>107.97168222616354</v>
      </c>
      <c r="P206" s="22">
        <v>134.99040831089505</v>
      </c>
      <c r="Q206" s="22">
        <v>69.496630402655043</v>
      </c>
      <c r="R206" s="22">
        <v>218.11173454645601</v>
      </c>
      <c r="S206" s="22">
        <v>126.85443621620946</v>
      </c>
      <c r="T206" s="22">
        <v>134.43097358136873</v>
      </c>
      <c r="U206" s="22">
        <v>128.22108530045386</v>
      </c>
    </row>
    <row r="207" spans="1:21">
      <c r="A207" s="20">
        <v>43282</v>
      </c>
      <c r="B207" s="22">
        <v>150.60364586678557</v>
      </c>
      <c r="C207" s="22">
        <v>152.1175041134251</v>
      </c>
      <c r="D207" s="22">
        <v>106.84864717902821</v>
      </c>
      <c r="E207" s="22">
        <v>133.14408098350648</v>
      </c>
      <c r="F207" s="22">
        <v>69.313468052323643</v>
      </c>
      <c r="G207" s="22">
        <v>217.27471752500472</v>
      </c>
      <c r="H207" s="22">
        <v>120.08221755643174</v>
      </c>
      <c r="I207" s="22">
        <v>135.52657074238758</v>
      </c>
      <c r="J207" s="22">
        <v>127.0445008236655</v>
      </c>
      <c r="L207" s="20">
        <v>43282</v>
      </c>
      <c r="M207" s="22">
        <v>151.13472602652277</v>
      </c>
      <c r="N207" s="22">
        <v>152.09392555259498</v>
      </c>
      <c r="O207" s="22">
        <v>107.42841820940943</v>
      </c>
      <c r="P207" s="22">
        <v>133.38015131771195</v>
      </c>
      <c r="Q207" s="22">
        <v>69.181497441138532</v>
      </c>
      <c r="R207" s="22">
        <v>218.3337589480027</v>
      </c>
      <c r="S207" s="22">
        <v>125.07708403368638</v>
      </c>
      <c r="T207" s="22">
        <v>135.30341226584045</v>
      </c>
      <c r="U207" s="22">
        <v>127.45944277746462</v>
      </c>
    </row>
    <row r="208" spans="1:21">
      <c r="A208" s="20">
        <v>43313</v>
      </c>
      <c r="B208" s="22">
        <v>149.38693660030958</v>
      </c>
      <c r="C208" s="22">
        <v>149.66598406647969</v>
      </c>
      <c r="D208" s="22">
        <v>105.39895800764869</v>
      </c>
      <c r="E208" s="22">
        <v>129.97279529607133</v>
      </c>
      <c r="F208" s="22">
        <v>67.772787988390121</v>
      </c>
      <c r="G208" s="22">
        <v>218.82819160841319</v>
      </c>
      <c r="H208" s="22">
        <v>121.35631485953948</v>
      </c>
      <c r="I208" s="22">
        <v>139.26300636449446</v>
      </c>
      <c r="J208" s="22">
        <v>125.80043537540276</v>
      </c>
      <c r="L208" s="20">
        <v>43313</v>
      </c>
      <c r="M208" s="22">
        <v>149.78039762385922</v>
      </c>
      <c r="N208" s="22">
        <v>150.7080348983491</v>
      </c>
      <c r="O208" s="22">
        <v>106.65548749681577</v>
      </c>
      <c r="P208" s="22">
        <v>131.56657769427125</v>
      </c>
      <c r="Q208" s="22">
        <v>68.739361378933339</v>
      </c>
      <c r="R208" s="22">
        <v>218.02598844187725</v>
      </c>
      <c r="S208" s="22">
        <v>123.47516657152768</v>
      </c>
      <c r="T208" s="22">
        <v>136.62146680287242</v>
      </c>
      <c r="U208" s="22">
        <v>126.46295916891788</v>
      </c>
    </row>
    <row r="209" spans="1:21">
      <c r="A209" s="20">
        <v>43344</v>
      </c>
      <c r="B209" s="22">
        <v>150.15701994187802</v>
      </c>
      <c r="C209" s="22">
        <v>149.45715467290211</v>
      </c>
      <c r="D209" s="22">
        <v>107.76236381719495</v>
      </c>
      <c r="E209" s="22">
        <v>130.95546363004382</v>
      </c>
      <c r="F209" s="22">
        <v>69.268705681926008</v>
      </c>
      <c r="G209" s="22">
        <v>215.93318726967414</v>
      </c>
      <c r="H209" s="22">
        <v>124.03365642715414</v>
      </c>
      <c r="I209" s="22">
        <v>137.95427650066586</v>
      </c>
      <c r="J209" s="22">
        <v>126.51227222885674</v>
      </c>
      <c r="L209" s="20">
        <v>43344</v>
      </c>
      <c r="M209" s="22">
        <v>148.46639747180191</v>
      </c>
      <c r="N209" s="22">
        <v>149.20527174403909</v>
      </c>
      <c r="O209" s="22">
        <v>105.75594278667964</v>
      </c>
      <c r="P209" s="22">
        <v>129.99012358916653</v>
      </c>
      <c r="Q209" s="22">
        <v>68.335341877423147</v>
      </c>
      <c r="R209" s="22">
        <v>217.63505590761719</v>
      </c>
      <c r="S209" s="22">
        <v>121.91061294607329</v>
      </c>
      <c r="T209" s="22">
        <v>137.74955579352718</v>
      </c>
      <c r="U209" s="22">
        <v>125.41454903725247</v>
      </c>
    </row>
    <row r="210" spans="1:21">
      <c r="A210" s="20">
        <v>43374</v>
      </c>
      <c r="B210" s="22">
        <v>148.10275685822342</v>
      </c>
      <c r="C210" s="22">
        <v>148.51263109046587</v>
      </c>
      <c r="D210" s="22">
        <v>104.95296638949696</v>
      </c>
      <c r="E210" s="22">
        <v>128.41592409522892</v>
      </c>
      <c r="F210" s="22">
        <v>69.129019238021968</v>
      </c>
      <c r="G210" s="22">
        <v>216.61282639924556</v>
      </c>
      <c r="H210" s="22">
        <v>120.98846879531784</v>
      </c>
      <c r="I210" s="22">
        <v>137.46468504372919</v>
      </c>
      <c r="J210" s="22">
        <v>125.06976637560076</v>
      </c>
      <c r="L210" s="20">
        <v>43374</v>
      </c>
      <c r="M210" s="22">
        <v>147.26659597600434</v>
      </c>
      <c r="N210" s="22">
        <v>147.9324907740536</v>
      </c>
      <c r="O210" s="22">
        <v>104.93059957681447</v>
      </c>
      <c r="P210" s="22">
        <v>129.17219728078101</v>
      </c>
      <c r="Q210" s="22">
        <v>68.168635036068082</v>
      </c>
      <c r="R210" s="22">
        <v>217.94406128267454</v>
      </c>
      <c r="S210" s="22">
        <v>120.61328407243505</v>
      </c>
      <c r="T210" s="22">
        <v>137.90332759022732</v>
      </c>
      <c r="U210" s="22">
        <v>124.51666717929814</v>
      </c>
    </row>
    <row r="211" spans="1:21">
      <c r="A211" s="20">
        <v>43405</v>
      </c>
      <c r="B211" s="22">
        <v>145.81395623273602</v>
      </c>
      <c r="C211" s="22">
        <v>147.67862911972611</v>
      </c>
      <c r="D211" s="22">
        <v>104.81107232277947</v>
      </c>
      <c r="E211" s="22">
        <v>130.79675541393635</v>
      </c>
      <c r="F211" s="22">
        <v>67.976129566986955</v>
      </c>
      <c r="G211" s="22">
        <v>221.44073411891867</v>
      </c>
      <c r="H211" s="22">
        <v>121.59986482039071</v>
      </c>
      <c r="I211" s="22">
        <v>143.03072015501414</v>
      </c>
      <c r="J211" s="22">
        <v>124.12818132371939</v>
      </c>
      <c r="L211" s="20">
        <v>43405</v>
      </c>
      <c r="M211" s="22">
        <v>146.114660585998</v>
      </c>
      <c r="N211" s="22">
        <v>147.0317951565697</v>
      </c>
      <c r="O211" s="22">
        <v>104.24683067443381</v>
      </c>
      <c r="P211" s="22">
        <v>129.12626067717227</v>
      </c>
      <c r="Q211" s="22">
        <v>68.271517095832777</v>
      </c>
      <c r="R211" s="22">
        <v>218.89524305162612</v>
      </c>
      <c r="S211" s="22">
        <v>119.50972752482831</v>
      </c>
      <c r="T211" s="22">
        <v>137.33332835581959</v>
      </c>
      <c r="U211" s="22">
        <v>123.81333559535635</v>
      </c>
    </row>
    <row r="212" spans="1:21">
      <c r="A212" s="20">
        <v>43435</v>
      </c>
      <c r="B212" s="22">
        <v>142.49450787947646</v>
      </c>
      <c r="C212" s="22">
        <v>143.42350333371343</v>
      </c>
      <c r="D212" s="22">
        <v>100.80725491915756</v>
      </c>
      <c r="E212" s="22">
        <v>126.19582952351156</v>
      </c>
      <c r="F212" s="22">
        <v>67.352613756013142</v>
      </c>
      <c r="G212" s="22">
        <v>208.51441824972193</v>
      </c>
      <c r="H212" s="22">
        <v>117.60814157706605</v>
      </c>
      <c r="I212" s="22">
        <v>129.70641725062501</v>
      </c>
      <c r="J212" s="22">
        <v>120.5206895266881</v>
      </c>
      <c r="L212" s="20">
        <v>43435</v>
      </c>
      <c r="M212" s="22">
        <v>144.76163541401326</v>
      </c>
      <c r="N212" s="22">
        <v>146.25115552054214</v>
      </c>
      <c r="O212" s="22">
        <v>103.64334156225428</v>
      </c>
      <c r="P212" s="22">
        <v>129.40349813417126</v>
      </c>
      <c r="Q212" s="22">
        <v>68.425241507505646</v>
      </c>
      <c r="R212" s="22">
        <v>219.5221804490894</v>
      </c>
      <c r="S212" s="22">
        <v>117.99172614280182</v>
      </c>
      <c r="T212" s="22">
        <v>136.92593206593656</v>
      </c>
      <c r="U212" s="22">
        <v>123.11483036038693</v>
      </c>
    </row>
    <row r="213" spans="1:21">
      <c r="A213" s="20">
        <v>43466</v>
      </c>
      <c r="B213" s="22">
        <v>144.07983238202931</v>
      </c>
      <c r="C213" s="22">
        <v>145.34196801150307</v>
      </c>
      <c r="D213" s="22">
        <v>103.58688989616643</v>
      </c>
      <c r="E213" s="22">
        <v>131.43959074343908</v>
      </c>
      <c r="F213" s="22">
        <v>68.668250897165237</v>
      </c>
      <c r="G213" s="22">
        <v>225.18103249061642</v>
      </c>
      <c r="H213" s="22">
        <v>112.70673704589866</v>
      </c>
      <c r="I213" s="22">
        <v>141.14710358701953</v>
      </c>
      <c r="J213" s="22">
        <v>122.9793463171777</v>
      </c>
      <c r="L213" s="20">
        <v>43466</v>
      </c>
      <c r="M213" s="22">
        <v>143.31502885850927</v>
      </c>
      <c r="N213" s="22">
        <v>145.55946880490254</v>
      </c>
      <c r="O213" s="22">
        <v>103.18479884214628</v>
      </c>
      <c r="P213" s="22">
        <v>129.63940910158436</v>
      </c>
      <c r="Q213" s="22">
        <v>68.576340379233329</v>
      </c>
      <c r="R213" s="22">
        <v>219.60898364904756</v>
      </c>
      <c r="S213" s="22">
        <v>115.87223254021303</v>
      </c>
      <c r="T213" s="22">
        <v>137.25250319257466</v>
      </c>
      <c r="U213" s="22">
        <v>122.43831290857645</v>
      </c>
    </row>
    <row r="214" spans="1:21">
      <c r="A214" s="20">
        <v>43497</v>
      </c>
      <c r="B214" s="22">
        <v>143.22343291459308</v>
      </c>
      <c r="C214" s="22">
        <v>145.27058684289511</v>
      </c>
      <c r="D214" s="22">
        <v>102.95623167826788</v>
      </c>
      <c r="E214" s="22">
        <v>129.09988341132754</v>
      </c>
      <c r="F214" s="22">
        <v>69.061108090251935</v>
      </c>
      <c r="G214" s="22">
        <v>214.29673789480407</v>
      </c>
      <c r="H214" s="22">
        <v>112.51122063312324</v>
      </c>
      <c r="I214" s="22">
        <v>134.58774772069319</v>
      </c>
      <c r="J214" s="22">
        <v>122.13027495890864</v>
      </c>
      <c r="L214" s="20">
        <v>43497</v>
      </c>
      <c r="M214" s="22">
        <v>141.75747676064765</v>
      </c>
      <c r="N214" s="22">
        <v>144.85226562675916</v>
      </c>
      <c r="O214" s="22">
        <v>102.83014017726735</v>
      </c>
      <c r="P214" s="22">
        <v>129.62046825791523</v>
      </c>
      <c r="Q214" s="22">
        <v>68.671884072703875</v>
      </c>
      <c r="R214" s="22">
        <v>219.2697707669104</v>
      </c>
      <c r="S214" s="22">
        <v>113.43320994124339</v>
      </c>
      <c r="T214" s="22">
        <v>138.58575893824744</v>
      </c>
      <c r="U214" s="22">
        <v>121.72158950866832</v>
      </c>
    </row>
    <row r="215" spans="1:21">
      <c r="A215" s="20">
        <v>43525</v>
      </c>
      <c r="B215" s="22">
        <v>141.67825060690308</v>
      </c>
      <c r="C215" s="22">
        <v>147.16526933151465</v>
      </c>
      <c r="D215" s="22">
        <v>105.1070830397051</v>
      </c>
      <c r="E215" s="22">
        <v>133.85684382207864</v>
      </c>
      <c r="F215" s="22">
        <v>71.009676694388162</v>
      </c>
      <c r="G215" s="22">
        <v>229.31505251993997</v>
      </c>
      <c r="H215" s="22">
        <v>117.15321617988761</v>
      </c>
      <c r="I215" s="22">
        <v>140.38425776623166</v>
      </c>
      <c r="J215" s="22">
        <v>123.68871728929901</v>
      </c>
      <c r="L215" s="20">
        <v>43525</v>
      </c>
      <c r="M215" s="22">
        <v>140.01337099492656</v>
      </c>
      <c r="N215" s="22">
        <v>143.90380337875905</v>
      </c>
      <c r="O215" s="22">
        <v>102.53340368105907</v>
      </c>
      <c r="P215" s="22">
        <v>129.26067942188314</v>
      </c>
      <c r="Q215" s="22">
        <v>68.655535614507116</v>
      </c>
      <c r="R215" s="22">
        <v>218.14608047927942</v>
      </c>
      <c r="S215" s="22">
        <v>111.1671589896835</v>
      </c>
      <c r="T215" s="22">
        <v>140.76180914026907</v>
      </c>
      <c r="U215" s="22">
        <v>120.87596634920968</v>
      </c>
    </row>
    <row r="216" spans="1:21">
      <c r="A216" s="20">
        <v>43556</v>
      </c>
      <c r="B216" s="22">
        <v>136.15836709306501</v>
      </c>
      <c r="C216" s="22">
        <v>141.20329971812623</v>
      </c>
      <c r="D216" s="22">
        <v>100.52592362589914</v>
      </c>
      <c r="E216" s="22">
        <v>126.16277149810571</v>
      </c>
      <c r="F216" s="22">
        <v>67.868978892256365</v>
      </c>
      <c r="G216" s="22">
        <v>206.06411279456856</v>
      </c>
      <c r="H216" s="22">
        <v>108.06287847987129</v>
      </c>
      <c r="I216" s="22">
        <v>146.51333583975966</v>
      </c>
      <c r="J216" s="22">
        <v>118.04609132276185</v>
      </c>
      <c r="L216" s="20">
        <v>43556</v>
      </c>
      <c r="M216" s="22">
        <v>138.05604389026266</v>
      </c>
      <c r="N216" s="22">
        <v>142.69968587888872</v>
      </c>
      <c r="O216" s="22">
        <v>102.20914160127637</v>
      </c>
      <c r="P216" s="22">
        <v>128.59712356139764</v>
      </c>
      <c r="Q216" s="22">
        <v>68.560720759915597</v>
      </c>
      <c r="R216" s="22">
        <v>216.64795706318114</v>
      </c>
      <c r="S216" s="22">
        <v>109.28629314261322</v>
      </c>
      <c r="T216" s="22">
        <v>143.28489777991652</v>
      </c>
      <c r="U216" s="22">
        <v>119.87685036598053</v>
      </c>
    </row>
    <row r="217" spans="1:21">
      <c r="A217" s="20">
        <v>43586</v>
      </c>
      <c r="B217" s="22">
        <v>135.8970392411932</v>
      </c>
      <c r="C217" s="22">
        <v>139.94412457330478</v>
      </c>
      <c r="D217" s="22">
        <v>101.31888763212271</v>
      </c>
      <c r="E217" s="22">
        <v>127.27731589317702</v>
      </c>
      <c r="F217" s="22">
        <v>67.259765882690843</v>
      </c>
      <c r="G217" s="22">
        <v>213.95833273429537</v>
      </c>
      <c r="H217" s="22">
        <v>104.15743264771284</v>
      </c>
      <c r="I217" s="22">
        <v>146.13599193326411</v>
      </c>
      <c r="J217" s="22">
        <v>118.18250923264164</v>
      </c>
      <c r="L217" s="20">
        <v>43586</v>
      </c>
      <c r="M217" s="22">
        <v>135.95014859183109</v>
      </c>
      <c r="N217" s="22">
        <v>141.45966854523155</v>
      </c>
      <c r="O217" s="22">
        <v>101.79804389866769</v>
      </c>
      <c r="P217" s="22">
        <v>127.96545136210489</v>
      </c>
      <c r="Q217" s="22">
        <v>68.456599588957545</v>
      </c>
      <c r="R217" s="22">
        <v>215.30087552802888</v>
      </c>
      <c r="S217" s="22">
        <v>107.87879184613742</v>
      </c>
      <c r="T217" s="22">
        <v>145.52281694217979</v>
      </c>
      <c r="U217" s="22">
        <v>118.80644614706344</v>
      </c>
    </row>
    <row r="218" spans="1:21">
      <c r="A218" s="20">
        <v>43617</v>
      </c>
      <c r="B218" s="22">
        <v>134.79834301157879</v>
      </c>
      <c r="C218" s="22">
        <v>141.20130368849743</v>
      </c>
      <c r="D218" s="22">
        <v>101.23663040190054</v>
      </c>
      <c r="E218" s="22">
        <v>126.69436134839228</v>
      </c>
      <c r="F218" s="22">
        <v>68.78972284111066</v>
      </c>
      <c r="G218" s="22">
        <v>213.01402276094583</v>
      </c>
      <c r="H218" s="22">
        <v>105.05182789281113</v>
      </c>
      <c r="I218" s="22">
        <v>145.6942677345067</v>
      </c>
      <c r="J218" s="22">
        <v>118.04845675993769</v>
      </c>
      <c r="L218" s="20">
        <v>43617</v>
      </c>
      <c r="M218" s="22">
        <v>133.87733558775224</v>
      </c>
      <c r="N218" s="22">
        <v>140.40862964718102</v>
      </c>
      <c r="O218" s="22">
        <v>101.36198835734847</v>
      </c>
      <c r="P218" s="22">
        <v>127.71835145282337</v>
      </c>
      <c r="Q218" s="22">
        <v>68.442698326725491</v>
      </c>
      <c r="R218" s="22">
        <v>214.71239627070142</v>
      </c>
      <c r="S218" s="22">
        <v>106.9733757853575</v>
      </c>
      <c r="T218" s="22">
        <v>146.92240888274435</v>
      </c>
      <c r="U218" s="22">
        <v>117.81944574039527</v>
      </c>
    </row>
    <row r="219" spans="1:21">
      <c r="A219" s="20">
        <v>43647</v>
      </c>
      <c r="B219" s="22">
        <v>131.01141720124818</v>
      </c>
      <c r="C219" s="22">
        <v>137.96748508300107</v>
      </c>
      <c r="D219" s="22">
        <v>100.91335250950704</v>
      </c>
      <c r="E219" s="22">
        <v>128.42663738787564</v>
      </c>
      <c r="F219" s="22">
        <v>68.275420791918023</v>
      </c>
      <c r="G219" s="22">
        <v>212.99603065436963</v>
      </c>
      <c r="H219" s="22">
        <v>109.79083542550647</v>
      </c>
      <c r="I219" s="22">
        <v>151.3486648709565</v>
      </c>
      <c r="J219" s="22">
        <v>116.54666878115702</v>
      </c>
      <c r="L219" s="20">
        <v>43647</v>
      </c>
      <c r="M219" s="22">
        <v>132.03512989816809</v>
      </c>
      <c r="N219" s="22">
        <v>139.63853502087179</v>
      </c>
      <c r="O219" s="22">
        <v>100.97710240923108</v>
      </c>
      <c r="P219" s="22">
        <v>127.96543471139275</v>
      </c>
      <c r="Q219" s="22">
        <v>68.577138109287148</v>
      </c>
      <c r="R219" s="22">
        <v>215.59064787805596</v>
      </c>
      <c r="S219" s="22">
        <v>106.66730898903739</v>
      </c>
      <c r="T219" s="22">
        <v>147.30837068008898</v>
      </c>
      <c r="U219" s="22">
        <v>117.03944830264197</v>
      </c>
    </row>
    <row r="220" spans="1:21">
      <c r="A220" s="20">
        <v>43678</v>
      </c>
      <c r="B220" s="22">
        <v>131.1080816830252</v>
      </c>
      <c r="C220" s="22">
        <v>138.41805779801246</v>
      </c>
      <c r="D220" s="22">
        <v>101.4245857035782</v>
      </c>
      <c r="E220" s="22">
        <v>128.69740473172803</v>
      </c>
      <c r="F220" s="22">
        <v>69.81481390777374</v>
      </c>
      <c r="G220" s="22">
        <v>217.17319533555357</v>
      </c>
      <c r="H220" s="22">
        <v>107.83167218593218</v>
      </c>
      <c r="I220" s="22">
        <v>144.60233086311521</v>
      </c>
      <c r="J220" s="22">
        <v>116.84068379892176</v>
      </c>
      <c r="L220" s="20">
        <v>43678</v>
      </c>
      <c r="M220" s="22">
        <v>130.35117404007588</v>
      </c>
      <c r="N220" s="22">
        <v>139.05251178313225</v>
      </c>
      <c r="O220" s="22">
        <v>100.65651752153609</v>
      </c>
      <c r="P220" s="22">
        <v>128.53443095023894</v>
      </c>
      <c r="Q220" s="22">
        <v>68.817198806625285</v>
      </c>
      <c r="R220" s="22">
        <v>217.47956977579844</v>
      </c>
      <c r="S220" s="22">
        <v>106.95313315043238</v>
      </c>
      <c r="T220" s="22">
        <v>147.42889788878247</v>
      </c>
      <c r="U220" s="22">
        <v>116.43646376742154</v>
      </c>
    </row>
    <row r="221" spans="1:21">
      <c r="A221" s="20">
        <v>43709</v>
      </c>
      <c r="B221" s="22">
        <v>128.6575134657831</v>
      </c>
      <c r="C221" s="22">
        <v>139.90834998330749</v>
      </c>
      <c r="D221" s="22">
        <v>99.974801268556064</v>
      </c>
      <c r="E221" s="22">
        <v>128.26938234777759</v>
      </c>
      <c r="F221" s="22">
        <v>69.39658247831035</v>
      </c>
      <c r="G221" s="22">
        <v>218.80676186906118</v>
      </c>
      <c r="H221" s="22">
        <v>106.87429880251649</v>
      </c>
      <c r="I221" s="22">
        <v>148.06396254435742</v>
      </c>
      <c r="J221" s="22">
        <v>115.98543265455159</v>
      </c>
      <c r="L221" s="20">
        <v>43709</v>
      </c>
      <c r="M221" s="22">
        <v>129.21493613941885</v>
      </c>
      <c r="N221" s="22">
        <v>139.10414892362434</v>
      </c>
      <c r="O221" s="22">
        <v>100.76018532984186</v>
      </c>
      <c r="P221" s="22">
        <v>129.72721785962725</v>
      </c>
      <c r="Q221" s="22">
        <v>69.394914256892591</v>
      </c>
      <c r="R221" s="22">
        <v>220.35143636059837</v>
      </c>
      <c r="S221" s="22">
        <v>108.2357791225723</v>
      </c>
      <c r="T221" s="22">
        <v>148.17201022524549</v>
      </c>
      <c r="U221" s="22">
        <v>116.37541233750981</v>
      </c>
    </row>
    <row r="222" spans="1:21">
      <c r="A222" s="20">
        <v>43739</v>
      </c>
      <c r="B222" s="22">
        <v>127.95558175933945</v>
      </c>
      <c r="C222" s="22">
        <v>139.67530359347239</v>
      </c>
      <c r="D222" s="22">
        <v>100.497195109928</v>
      </c>
      <c r="E222" s="22">
        <v>133.44288104567983</v>
      </c>
      <c r="F222" s="22">
        <v>69.924919870959428</v>
      </c>
      <c r="G222" s="22">
        <v>217.71267636150671</v>
      </c>
      <c r="H222" s="22">
        <v>107.67604398988924</v>
      </c>
      <c r="I222" s="22">
        <v>145.97723768768358</v>
      </c>
      <c r="J222" s="22">
        <v>116.20252638377349</v>
      </c>
      <c r="L222" s="20">
        <v>43739</v>
      </c>
      <c r="M222" s="22">
        <v>129.27311732527852</v>
      </c>
      <c r="N222" s="22">
        <v>140.18156298931882</v>
      </c>
      <c r="O222" s="22">
        <v>101.75732461374309</v>
      </c>
      <c r="P222" s="22">
        <v>131.77088020295739</v>
      </c>
      <c r="Q222" s="22">
        <v>70.554418871089396</v>
      </c>
      <c r="R222" s="22">
        <v>224.47714694778531</v>
      </c>
      <c r="S222" s="22">
        <v>110.77511640369737</v>
      </c>
      <c r="T222" s="22">
        <v>149.87210308199562</v>
      </c>
      <c r="U222" s="22">
        <v>117.289138812145</v>
      </c>
    </row>
    <row r="223" spans="1:21">
      <c r="A223" s="20">
        <v>43770</v>
      </c>
      <c r="B223" s="22">
        <v>125.36209820426814</v>
      </c>
      <c r="C223" s="22">
        <v>134.40775381425686</v>
      </c>
      <c r="D223" s="22">
        <v>98.615957148645379</v>
      </c>
      <c r="E223" s="22">
        <v>127.35936789093046</v>
      </c>
      <c r="F223" s="22">
        <v>68.680006584399109</v>
      </c>
      <c r="G223" s="22">
        <v>224.01854417633695</v>
      </c>
      <c r="H223" s="22">
        <v>109.25045568106444</v>
      </c>
      <c r="I223" s="22">
        <v>146.86756206627177</v>
      </c>
      <c r="J223" s="22">
        <v>113.65779452758443</v>
      </c>
      <c r="L223" s="20">
        <v>43770</v>
      </c>
      <c r="M223" s="22">
        <v>128.82793322756788</v>
      </c>
      <c r="N223" s="22">
        <v>139.93688871167964</v>
      </c>
      <c r="O223" s="22">
        <v>102.08968674868777</v>
      </c>
      <c r="P223" s="22">
        <v>132.32936683635566</v>
      </c>
      <c r="Q223" s="22">
        <v>71.213203450876378</v>
      </c>
      <c r="R223" s="22">
        <v>225.67377441917046</v>
      </c>
      <c r="S223" s="22">
        <v>112.57937571085822</v>
      </c>
      <c r="T223" s="22">
        <v>150.20768967391541</v>
      </c>
      <c r="U223" s="22">
        <v>117.37852523521268</v>
      </c>
    </row>
    <row r="224" spans="1:21" s="21" customFormat="1">
      <c r="A224" s="20">
        <v>43800</v>
      </c>
      <c r="B224" s="22">
        <v>124.04296155039994</v>
      </c>
      <c r="C224" s="22">
        <v>133.27459856267853</v>
      </c>
      <c r="D224" s="22">
        <v>99.436956630199063</v>
      </c>
      <c r="E224" s="22">
        <v>128.51699899602178</v>
      </c>
      <c r="F224" s="22">
        <v>69.530656423542709</v>
      </c>
      <c r="G224" s="22">
        <v>220.95069065677401</v>
      </c>
      <c r="H224" s="22">
        <v>113.76693693961448</v>
      </c>
      <c r="I224" s="22">
        <v>149.51378229928142</v>
      </c>
      <c r="J224" s="22">
        <v>113.33881534614146</v>
      </c>
      <c r="K224" s="18"/>
      <c r="L224" s="20">
        <v>43800</v>
      </c>
      <c r="M224" s="22">
        <v>124.7880115496197</v>
      </c>
      <c r="N224" s="22">
        <v>134.8778157714236</v>
      </c>
      <c r="O224" s="22">
        <v>99.320485292672117</v>
      </c>
      <c r="P224" s="22">
        <v>128.35349599334759</v>
      </c>
      <c r="Q224" s="22">
        <v>69.713462566774467</v>
      </c>
      <c r="R224" s="22">
        <v>218.24262822878691</v>
      </c>
      <c r="S224" s="22">
        <v>111.19363689696036</v>
      </c>
      <c r="T224" s="22">
        <v>146.71331990021406</v>
      </c>
      <c r="U224" s="22">
        <v>113.84379684553552</v>
      </c>
    </row>
    <row r="225" spans="1:21" s="21" customFormat="1">
      <c r="A225" s="20">
        <v>43831</v>
      </c>
      <c r="B225" s="22">
        <v>120.98972308634079</v>
      </c>
      <c r="C225" s="22">
        <v>132.29265752379104</v>
      </c>
      <c r="D225" s="22">
        <v>98.195168995126551</v>
      </c>
      <c r="E225" s="22">
        <v>126.9229260045206</v>
      </c>
      <c r="F225" s="22">
        <v>70.343581754968454</v>
      </c>
      <c r="G225" s="22">
        <v>204.20538540764119</v>
      </c>
      <c r="H225" s="22">
        <v>109.85333187850057</v>
      </c>
      <c r="I225" s="22">
        <v>151.87106133844958</v>
      </c>
      <c r="J225" s="22">
        <v>112.08527127893495</v>
      </c>
      <c r="K225" s="18"/>
      <c r="L225" s="20">
        <v>43831</v>
      </c>
      <c r="M225" s="22">
        <v>115.50820842721868</v>
      </c>
      <c r="N225" s="22">
        <v>123.72689688962151</v>
      </c>
      <c r="O225" s="22">
        <v>92.433229305891842</v>
      </c>
      <c r="P225" s="22">
        <v>119.04854405204289</v>
      </c>
      <c r="Q225" s="22">
        <v>65.471224752556793</v>
      </c>
      <c r="R225" s="22">
        <v>200.82653901374451</v>
      </c>
      <c r="S225" s="22">
        <v>105.84337558682621</v>
      </c>
      <c r="T225" s="22">
        <v>138.32269704850108</v>
      </c>
      <c r="U225" s="22">
        <v>105.46849068723434</v>
      </c>
    </row>
    <row r="226" spans="1:21">
      <c r="A226" s="20">
        <v>43862</v>
      </c>
      <c r="B226" s="22">
        <v>124.4470032926766</v>
      </c>
      <c r="C226" s="22">
        <v>133.14892248188667</v>
      </c>
      <c r="D226" s="22">
        <v>100.46611722362478</v>
      </c>
      <c r="E226" s="22">
        <v>130.9996985129722</v>
      </c>
      <c r="F226" s="22">
        <v>71.647910968116008</v>
      </c>
      <c r="G226" s="22">
        <v>223.27433256580397</v>
      </c>
      <c r="H226" s="22">
        <v>116.81245286557615</v>
      </c>
      <c r="I226" s="22">
        <v>139.74166178644651</v>
      </c>
      <c r="J226" s="22">
        <v>113.66987309033327</v>
      </c>
      <c r="L226" s="20">
        <v>43862</v>
      </c>
      <c r="M226" s="22">
        <v>102.55135698407929</v>
      </c>
      <c r="N226" s="22">
        <v>108.22418182654945</v>
      </c>
      <c r="O226" s="22">
        <v>83.160696076261601</v>
      </c>
      <c r="P226" s="22">
        <v>107.24421707746923</v>
      </c>
      <c r="Q226" s="22">
        <v>59.744344711978492</v>
      </c>
      <c r="R226" s="22">
        <v>179.02812458825508</v>
      </c>
      <c r="S226" s="22">
        <v>97.987119976801324</v>
      </c>
      <c r="T226" s="22">
        <v>126.61048457722343</v>
      </c>
      <c r="U226" s="22">
        <v>93.920383575809311</v>
      </c>
    </row>
    <row r="227" spans="1:21" s="21" customFormat="1">
      <c r="A227" s="20">
        <v>43891</v>
      </c>
      <c r="B227" s="22">
        <v>93.350142369003109</v>
      </c>
      <c r="C227" s="22">
        <v>91.994213922750717</v>
      </c>
      <c r="D227" s="22">
        <v>75.104297082481708</v>
      </c>
      <c r="E227" s="22">
        <v>92.99651856713345</v>
      </c>
      <c r="F227" s="22">
        <v>54.606180591524591</v>
      </c>
      <c r="G227" s="22">
        <v>154.16016399477718</v>
      </c>
      <c r="H227" s="22">
        <v>90.356579367998862</v>
      </c>
      <c r="I227" s="22">
        <v>106.1627907867605</v>
      </c>
      <c r="J227" s="22">
        <v>83.378059729172577</v>
      </c>
      <c r="K227" s="18"/>
      <c r="L227" s="20">
        <v>43891</v>
      </c>
      <c r="M227" s="22">
        <v>89.038835744348049</v>
      </c>
      <c r="N227" s="22">
        <v>91.860447320931414</v>
      </c>
      <c r="O227" s="22">
        <v>74.224163611180842</v>
      </c>
      <c r="P227" s="22">
        <v>96.770328958523066</v>
      </c>
      <c r="Q227" s="22">
        <v>54.417504185813804</v>
      </c>
      <c r="R227" s="22">
        <v>160.07661405897653</v>
      </c>
      <c r="S227" s="22">
        <v>90.058811732638674</v>
      </c>
      <c r="T227" s="22">
        <v>114.56801237722954</v>
      </c>
      <c r="U227" s="22">
        <v>82.173001486362637</v>
      </c>
    </row>
    <row r="228" spans="1:21" s="21" customFormat="1">
      <c r="A228" s="20">
        <v>43922</v>
      </c>
      <c r="B228" s="22">
        <v>43.120206663250215</v>
      </c>
      <c r="C228" s="22">
        <v>38.376856655417932</v>
      </c>
      <c r="D228" s="22">
        <v>37.379142021955012</v>
      </c>
      <c r="E228" s="22">
        <v>50.958040107926486</v>
      </c>
      <c r="F228" s="22">
        <v>30.085467971205524</v>
      </c>
      <c r="G228" s="22">
        <v>77.622051261465813</v>
      </c>
      <c r="H228" s="22">
        <v>50.35117930048628</v>
      </c>
      <c r="I228" s="22">
        <v>79.259849324778358</v>
      </c>
      <c r="J228" s="22">
        <v>40.04380074960325</v>
      </c>
      <c r="K228" s="18"/>
      <c r="L228" s="20">
        <v>43922</v>
      </c>
      <c r="M228" s="22">
        <v>77.800112347076677</v>
      </c>
      <c r="N228" s="22">
        <v>77.67644638139906</v>
      </c>
      <c r="O228" s="22">
        <v>67.914105413598833</v>
      </c>
      <c r="P228" s="22">
        <v>90.52756939841403</v>
      </c>
      <c r="Q228" s="22">
        <v>51.008908312467483</v>
      </c>
      <c r="R228" s="22">
        <v>149.21624727288946</v>
      </c>
      <c r="S228" s="22">
        <v>84.419699027736158</v>
      </c>
      <c r="T228" s="22">
        <v>105.00999407901779</v>
      </c>
      <c r="U228" s="22">
        <v>72.817829292040216</v>
      </c>
    </row>
    <row r="229" spans="1:21" s="21" customFormat="1">
      <c r="A229" s="20">
        <v>43952</v>
      </c>
      <c r="B229" s="22">
        <v>56.714290058962412</v>
      </c>
      <c r="C229" s="22">
        <v>56.21543731085854</v>
      </c>
      <c r="D229" s="22">
        <v>55.023086094616879</v>
      </c>
      <c r="E229" s="22">
        <v>77.161273310336469</v>
      </c>
      <c r="F229" s="22">
        <v>42.574883689298495</v>
      </c>
      <c r="G229" s="22">
        <v>117.88317079435222</v>
      </c>
      <c r="H229" s="22">
        <v>76.45985636779524</v>
      </c>
      <c r="I229" s="22">
        <v>99.251499264019856</v>
      </c>
      <c r="J229" s="22">
        <v>56.179296497526479</v>
      </c>
      <c r="K229" s="18"/>
      <c r="L229" s="20">
        <v>43952</v>
      </c>
      <c r="M229" s="22">
        <v>70.672111164865029</v>
      </c>
      <c r="N229" s="22">
        <v>67.809722048396537</v>
      </c>
      <c r="O229" s="22">
        <v>65.207111083147353</v>
      </c>
      <c r="P229" s="22">
        <v>89.160439482102419</v>
      </c>
      <c r="Q229" s="22">
        <v>50.047369448248617</v>
      </c>
      <c r="R229" s="22">
        <v>147.61896687536961</v>
      </c>
      <c r="S229" s="22">
        <v>82.089582266168762</v>
      </c>
      <c r="T229" s="22">
        <v>99.391783557819636</v>
      </c>
      <c r="U229" s="22">
        <v>67.311610630800175</v>
      </c>
    </row>
    <row r="230" spans="1:21" s="21" customFormat="1">
      <c r="A230" s="20">
        <v>43983</v>
      </c>
      <c r="B230" s="22">
        <v>80.691333606802061</v>
      </c>
      <c r="C230" s="22">
        <v>81.876354769569161</v>
      </c>
      <c r="D230" s="22">
        <v>78.954020421749874</v>
      </c>
      <c r="E230" s="22">
        <v>112.19519892817517</v>
      </c>
      <c r="F230" s="22">
        <v>61.890549352269772</v>
      </c>
      <c r="G230" s="22">
        <v>196.83978521711168</v>
      </c>
      <c r="H230" s="22">
        <v>98.518497954971636</v>
      </c>
      <c r="I230" s="22">
        <v>101.42197104401272</v>
      </c>
      <c r="J230" s="22">
        <v>79.755388625778153</v>
      </c>
      <c r="K230" s="18"/>
      <c r="L230" s="20">
        <v>43983</v>
      </c>
      <c r="M230" s="22">
        <v>67.127078410855916</v>
      </c>
      <c r="N230" s="22">
        <v>61.695288767054748</v>
      </c>
      <c r="O230" s="22">
        <v>65.406241711710649</v>
      </c>
      <c r="P230" s="22">
        <v>91.48760068859805</v>
      </c>
      <c r="Q230" s="22">
        <v>51.032781173471442</v>
      </c>
      <c r="R230" s="22">
        <v>152.82280170318055</v>
      </c>
      <c r="S230" s="22">
        <v>82.377816857236823</v>
      </c>
      <c r="T230" s="22">
        <v>96.879977070553409</v>
      </c>
      <c r="U230" s="22">
        <v>65.034164386616794</v>
      </c>
    </row>
    <row r="231" spans="1:21" s="21" customFormat="1">
      <c r="A231" s="20">
        <v>44013</v>
      </c>
      <c r="B231" s="22">
        <v>85.766255324634827</v>
      </c>
      <c r="C231" s="22">
        <v>71.41676392343048</v>
      </c>
      <c r="D231" s="22">
        <v>84.764570522454349</v>
      </c>
      <c r="E231" s="22">
        <v>118.17712241070974</v>
      </c>
      <c r="F231" s="22">
        <v>65.092226826464369</v>
      </c>
      <c r="G231" s="22">
        <v>199.09758105367692</v>
      </c>
      <c r="H231" s="22">
        <v>96.713252470217085</v>
      </c>
      <c r="I231" s="22">
        <v>113.98595346273383</v>
      </c>
      <c r="J231" s="22">
        <v>81.56181192160588</v>
      </c>
      <c r="K231" s="18"/>
      <c r="L231" s="20">
        <v>44013</v>
      </c>
      <c r="M231" s="22">
        <v>66.318887102071827</v>
      </c>
      <c r="N231" s="22">
        <v>58.536943585337667</v>
      </c>
      <c r="O231" s="22">
        <v>67.529155889358805</v>
      </c>
      <c r="P231" s="22">
        <v>96.074806484021622</v>
      </c>
      <c r="Q231" s="22">
        <v>53.175899623846782</v>
      </c>
      <c r="R231" s="22">
        <v>162.37780231013588</v>
      </c>
      <c r="S231" s="22">
        <v>84.445317575023566</v>
      </c>
      <c r="T231" s="22">
        <v>96.604975994557691</v>
      </c>
      <c r="U231" s="22">
        <v>65.087916149449498</v>
      </c>
    </row>
    <row r="232" spans="1:21" s="21" customFormat="1">
      <c r="A232" s="20"/>
      <c r="B232" s="22"/>
      <c r="C232" s="22"/>
      <c r="D232" s="22"/>
      <c r="E232" s="22"/>
      <c r="F232" s="22"/>
      <c r="G232" s="22"/>
      <c r="H232" s="22"/>
      <c r="I232" s="22"/>
      <c r="J232" s="22"/>
      <c r="K232" s="18"/>
      <c r="L232" s="20"/>
      <c r="M232" s="22"/>
      <c r="N232" s="22"/>
      <c r="O232" s="22"/>
      <c r="P232" s="22"/>
      <c r="Q232" s="22"/>
      <c r="R232" s="22"/>
      <c r="S232" s="22"/>
      <c r="T232" s="22"/>
      <c r="U232" s="22"/>
    </row>
    <row r="233" spans="1:21">
      <c r="A233" s="25" t="s">
        <v>21</v>
      </c>
      <c r="B233" s="26"/>
      <c r="C233" s="26"/>
      <c r="D233" s="26"/>
      <c r="E233" s="26"/>
      <c r="F233" s="26"/>
      <c r="G233" s="26"/>
      <c r="H233" s="26"/>
      <c r="I233" s="26"/>
      <c r="J233" s="26"/>
      <c r="L233" s="23" t="s">
        <v>21</v>
      </c>
      <c r="M233" s="23"/>
      <c r="N233" s="23"/>
      <c r="O233" s="23"/>
      <c r="P233" s="23"/>
      <c r="Q233" s="23"/>
      <c r="R233" s="23"/>
      <c r="S233" s="23"/>
      <c r="T233" s="23"/>
      <c r="U233" s="23"/>
    </row>
    <row r="234" spans="1:21">
      <c r="A234" s="20">
        <v>41791</v>
      </c>
      <c r="B234" s="22">
        <v>1.1205919212124087</v>
      </c>
      <c r="C234" s="22">
        <v>0.76088334284121117</v>
      </c>
      <c r="D234" s="22">
        <v>-0.88697476933064934</v>
      </c>
      <c r="E234" s="22">
        <v>-4.3881656903355548</v>
      </c>
      <c r="F234" s="22">
        <v>2.3994459475007659</v>
      </c>
      <c r="G234" s="22">
        <v>-0.69975263111291497</v>
      </c>
      <c r="H234" s="22">
        <v>-1.1200279414887007</v>
      </c>
      <c r="I234" s="22">
        <v>4.8800878886426915</v>
      </c>
      <c r="J234" s="22">
        <v>0.9546545993227511</v>
      </c>
      <c r="L234" s="20">
        <v>41791</v>
      </c>
      <c r="M234" s="22">
        <v>1.3261204238525011</v>
      </c>
      <c r="N234" s="22">
        <v>0.87878147592854816</v>
      </c>
      <c r="O234" s="22">
        <v>-0.51911494406971315</v>
      </c>
      <c r="P234" s="22">
        <v>1.0184570407454174</v>
      </c>
      <c r="Q234" s="22">
        <v>0.43715392553085053</v>
      </c>
      <c r="R234" s="22">
        <v>1.5724673882019857</v>
      </c>
      <c r="S234" s="22">
        <v>9.2655310502038901E-2</v>
      </c>
      <c r="T234" s="22">
        <v>1.0781671823182393</v>
      </c>
      <c r="U234" s="22">
        <v>0.70950266450404342</v>
      </c>
    </row>
    <row r="235" spans="1:21">
      <c r="A235" s="20">
        <v>41821</v>
      </c>
      <c r="B235" s="22">
        <v>1.2760300455387181</v>
      </c>
      <c r="C235" s="22">
        <v>-0.47729144181568017</v>
      </c>
      <c r="D235" s="22">
        <v>-1.0563674627841237</v>
      </c>
      <c r="E235" s="22">
        <v>0.95273461564076456</v>
      </c>
      <c r="F235" s="22">
        <v>-0.37526634226036037</v>
      </c>
      <c r="G235" s="22">
        <v>13.650952536449878</v>
      </c>
      <c r="H235" s="22">
        <v>3.7338178473693659</v>
      </c>
      <c r="I235" s="22">
        <v>3.1113806559438331</v>
      </c>
      <c r="J235" s="22">
        <v>0.14154786408391828</v>
      </c>
      <c r="L235" s="20">
        <v>41821</v>
      </c>
      <c r="M235" s="22">
        <v>1.63199492307524</v>
      </c>
      <c r="N235" s="22">
        <v>1.0071659214806488</v>
      </c>
      <c r="O235" s="22">
        <v>-0.38121346743322704</v>
      </c>
      <c r="P235" s="22">
        <v>0.96826513862689012</v>
      </c>
      <c r="Q235" s="22">
        <v>0.7214465216216297</v>
      </c>
      <c r="R235" s="22">
        <v>1.2951819743824302</v>
      </c>
      <c r="S235" s="22">
        <v>-1.0781588851042017</v>
      </c>
      <c r="T235" s="22">
        <v>1.0927086398567951</v>
      </c>
      <c r="U235" s="22">
        <v>0.92115834282218145</v>
      </c>
    </row>
    <row r="236" spans="1:21">
      <c r="A236" s="20">
        <v>41852</v>
      </c>
      <c r="B236" s="22">
        <v>2.3493877469341555</v>
      </c>
      <c r="C236" s="22">
        <v>1.7056056556132688</v>
      </c>
      <c r="D236" s="22">
        <v>0.93695380194662903</v>
      </c>
      <c r="E236" s="22">
        <v>3.2456229872718296</v>
      </c>
      <c r="F236" s="22">
        <v>2.8325822393832141</v>
      </c>
      <c r="G236" s="22">
        <v>-4.5515987826611166</v>
      </c>
      <c r="H236" s="22">
        <v>-5.3995592120832328</v>
      </c>
      <c r="I236" s="22">
        <v>-7.1419641203076054</v>
      </c>
      <c r="J236" s="22">
        <v>1.5932413198727744</v>
      </c>
      <c r="L236" s="20">
        <v>41852</v>
      </c>
      <c r="M236" s="22">
        <v>1.8250522312659854</v>
      </c>
      <c r="N236" s="22">
        <v>1.0089669567395561</v>
      </c>
      <c r="O236" s="22">
        <v>7.6794952531884064E-2</v>
      </c>
      <c r="P236" s="22">
        <v>0.89548207496000032</v>
      </c>
      <c r="Q236" s="22">
        <v>0.73514128818972324</v>
      </c>
      <c r="R236" s="22">
        <v>1.1565203349830142</v>
      </c>
      <c r="S236" s="22">
        <v>-1.7375446211967613</v>
      </c>
      <c r="T236" s="22">
        <v>1.4005587265744452</v>
      </c>
      <c r="U236" s="22">
        <v>1.0828945863497808</v>
      </c>
    </row>
    <row r="237" spans="1:21">
      <c r="A237" s="20">
        <v>41883</v>
      </c>
      <c r="B237" s="22">
        <v>2.0800371481893905</v>
      </c>
      <c r="C237" s="22">
        <v>2.3265318910774084</v>
      </c>
      <c r="D237" s="22">
        <v>-0.39666747622283083</v>
      </c>
      <c r="E237" s="22">
        <v>0.48201847956067922</v>
      </c>
      <c r="F237" s="22">
        <v>-0.11090772677027871</v>
      </c>
      <c r="G237" s="22">
        <v>0.17896625612942785</v>
      </c>
      <c r="H237" s="22">
        <v>-5.5509405360981958</v>
      </c>
      <c r="I237" s="22">
        <v>7.1844490655898881</v>
      </c>
      <c r="J237" s="22">
        <v>1.6420975396568025</v>
      </c>
      <c r="L237" s="20">
        <v>41883</v>
      </c>
      <c r="M237" s="22">
        <v>1.7805923994577313</v>
      </c>
      <c r="N237" s="22">
        <v>0.80536267019377306</v>
      </c>
      <c r="O237" s="22">
        <v>0.43307368112679967</v>
      </c>
      <c r="P237" s="22">
        <v>0.33760703375129708</v>
      </c>
      <c r="Q237" s="22">
        <v>0.25660538159849011</v>
      </c>
      <c r="R237" s="22">
        <v>0.83973820574921376</v>
      </c>
      <c r="S237" s="22">
        <v>-1.6107158210307517</v>
      </c>
      <c r="T237" s="22">
        <v>1.546288363505937</v>
      </c>
      <c r="U237" s="22">
        <v>1.011844187056866</v>
      </c>
    </row>
    <row r="238" spans="1:21">
      <c r="A238" s="20">
        <v>41913</v>
      </c>
      <c r="B238" s="22">
        <v>0.67759331034457659</v>
      </c>
      <c r="C238" s="22">
        <v>2.3831248819220718E-2</v>
      </c>
      <c r="D238" s="22">
        <v>1.0775172860247011</v>
      </c>
      <c r="E238" s="22">
        <v>-3.5018039016293301E-2</v>
      </c>
      <c r="F238" s="22">
        <v>2.7157668925036091</v>
      </c>
      <c r="G238" s="22">
        <v>0.80125862037372997</v>
      </c>
      <c r="H238" s="22">
        <v>2.1503050616061898</v>
      </c>
      <c r="I238" s="22">
        <v>2.7391539106589704</v>
      </c>
      <c r="J238" s="22">
        <v>0.58644912807461935</v>
      </c>
      <c r="L238" s="20">
        <v>41913</v>
      </c>
      <c r="M238" s="22">
        <v>1.5762427390854725</v>
      </c>
      <c r="N238" s="22">
        <v>0.5757592019059814</v>
      </c>
      <c r="O238" s="22">
        <v>0.51469228386021371</v>
      </c>
      <c r="P238" s="22">
        <v>-0.3368556078215903</v>
      </c>
      <c r="Q238" s="22">
        <v>-0.56016091829393133</v>
      </c>
      <c r="R238" s="22">
        <v>0.85866600803892368</v>
      </c>
      <c r="S238" s="22">
        <v>-0.82130381612327596</v>
      </c>
      <c r="T238" s="22">
        <v>1.3707298617760841</v>
      </c>
      <c r="U238" s="22">
        <v>0.77645761125782542</v>
      </c>
    </row>
    <row r="239" spans="1:21">
      <c r="A239" s="20">
        <v>41944</v>
      </c>
      <c r="B239" s="22">
        <v>3.0424737319912225</v>
      </c>
      <c r="C239" s="22">
        <v>-0.75062640091687172</v>
      </c>
      <c r="D239" s="22">
        <v>0.65457825763040489</v>
      </c>
      <c r="E239" s="22">
        <v>-9.9931370253003138E-2</v>
      </c>
      <c r="F239" s="22">
        <v>-6.2820197157607964</v>
      </c>
      <c r="G239" s="22">
        <v>-3.1020805294496085</v>
      </c>
      <c r="H239" s="22">
        <v>-0.96968098650739876</v>
      </c>
      <c r="I239" s="22">
        <v>3.9491772399999689</v>
      </c>
      <c r="J239" s="22">
        <v>0.17980196997338282</v>
      </c>
      <c r="L239" s="20">
        <v>41944</v>
      </c>
      <c r="M239" s="22">
        <v>1.4205642530320119</v>
      </c>
      <c r="N239" s="22">
        <v>0.62845842208594149</v>
      </c>
      <c r="O239" s="22">
        <v>0.50118292931260555</v>
      </c>
      <c r="P239" s="22">
        <v>-0.7663256490035053</v>
      </c>
      <c r="Q239" s="22">
        <v>-1.5526623215837674</v>
      </c>
      <c r="R239" s="22">
        <v>1.0094745526294275</v>
      </c>
      <c r="S239" s="22">
        <v>0.14125886404210064</v>
      </c>
      <c r="T239" s="22">
        <v>1.5192477453522315</v>
      </c>
      <c r="U239" s="22">
        <v>0.62383452859494071</v>
      </c>
    </row>
    <row r="240" spans="1:21">
      <c r="A240" s="20">
        <v>41974</v>
      </c>
      <c r="B240" s="22">
        <v>-0.71966423449106287</v>
      </c>
      <c r="C240" s="22">
        <v>-0.61380218917041418</v>
      </c>
      <c r="D240" s="22">
        <v>2.3440558546498096</v>
      </c>
      <c r="E240" s="22">
        <v>-4.9625783448093443</v>
      </c>
      <c r="F240" s="22">
        <v>-3.5859908559225175</v>
      </c>
      <c r="G240" s="22">
        <v>7.4479590557251356</v>
      </c>
      <c r="H240" s="22">
        <v>3.6230192271242032</v>
      </c>
      <c r="I240" s="22">
        <v>-4.991076058474178</v>
      </c>
      <c r="J240" s="22">
        <v>-0.10971778066891602</v>
      </c>
      <c r="L240" s="20">
        <v>41974</v>
      </c>
      <c r="M240" s="22">
        <v>1.3583012682179714</v>
      </c>
      <c r="N240" s="22">
        <v>0.88672819368318301</v>
      </c>
      <c r="O240" s="22">
        <v>0.54305315674561427</v>
      </c>
      <c r="P240" s="22">
        <v>-0.94739648625944994</v>
      </c>
      <c r="Q240" s="22">
        <v>-2.4130300671723006</v>
      </c>
      <c r="R240" s="22">
        <v>1.1260076494734363</v>
      </c>
      <c r="S240" s="22">
        <v>0.68833065545059924</v>
      </c>
      <c r="T240" s="22">
        <v>1.991863783757978</v>
      </c>
      <c r="U240" s="22">
        <v>0.59279168089310019</v>
      </c>
    </row>
    <row r="241" spans="1:21">
      <c r="A241" s="20">
        <v>42005</v>
      </c>
      <c r="B241" s="22">
        <v>2.3889404735376587</v>
      </c>
      <c r="C241" s="22">
        <v>3.7326949381565981</v>
      </c>
      <c r="D241" s="22">
        <v>-0.86543743074389567</v>
      </c>
      <c r="E241" s="22">
        <v>0.83439196248814085</v>
      </c>
      <c r="F241" s="22">
        <v>1.0793590776292774</v>
      </c>
      <c r="G241" s="22">
        <v>-0.37164737924845781</v>
      </c>
      <c r="H241" s="22">
        <v>2.8832078040511533</v>
      </c>
      <c r="I241" s="22">
        <v>8.7900358391518552</v>
      </c>
      <c r="J241" s="22">
        <v>1.8408019410403966</v>
      </c>
      <c r="L241" s="20">
        <v>42005</v>
      </c>
      <c r="M241" s="22">
        <v>1.3111595578418189</v>
      </c>
      <c r="N241" s="22">
        <v>1.0743253337605552</v>
      </c>
      <c r="O241" s="22">
        <v>0.530345743663446</v>
      </c>
      <c r="P241" s="22">
        <v>-0.92704117637774175</v>
      </c>
      <c r="Q241" s="22">
        <v>-2.8888520664402932</v>
      </c>
      <c r="R241" s="22">
        <v>1.3950156121778576</v>
      </c>
      <c r="S241" s="22">
        <v>0.84304248013167182</v>
      </c>
      <c r="T241" s="22">
        <v>2.5691389243216918</v>
      </c>
      <c r="U241" s="22">
        <v>0.57884264605756641</v>
      </c>
    </row>
    <row r="242" spans="1:21">
      <c r="A242" s="20">
        <v>42036</v>
      </c>
      <c r="B242" s="22">
        <v>0.58622345482095284</v>
      </c>
      <c r="C242" s="22">
        <v>1.0564969847072661</v>
      </c>
      <c r="D242" s="22">
        <v>-3.6629711010457129</v>
      </c>
      <c r="E242" s="22">
        <v>-1.2766241824557341</v>
      </c>
      <c r="F242" s="22">
        <v>-3.3117254950004593</v>
      </c>
      <c r="G242" s="22">
        <v>2.7612874351084145</v>
      </c>
      <c r="H242" s="22">
        <v>-1.7309887495349017</v>
      </c>
      <c r="I242" s="22">
        <v>-7.3899744940740675</v>
      </c>
      <c r="J242" s="22">
        <v>-0.75278363187693742</v>
      </c>
      <c r="L242" s="20">
        <v>42036</v>
      </c>
      <c r="M242" s="22">
        <v>1.3606235323192521</v>
      </c>
      <c r="N242" s="22">
        <v>1.2330339667450403</v>
      </c>
      <c r="O242" s="22">
        <v>0.60911489837029364</v>
      </c>
      <c r="P242" s="22">
        <v>-0.50465327448559094</v>
      </c>
      <c r="Q242" s="22">
        <v>-2.8286808696145584</v>
      </c>
      <c r="R242" s="22">
        <v>1.7274017753602635</v>
      </c>
      <c r="S242" s="22">
        <v>0.68757902711999463</v>
      </c>
      <c r="T242" s="22">
        <v>2.9255555857972411</v>
      </c>
      <c r="U242" s="22">
        <v>0.66489823262234893</v>
      </c>
    </row>
    <row r="243" spans="1:21">
      <c r="A243" s="20">
        <v>42064</v>
      </c>
      <c r="B243" s="22">
        <v>2.262517525667505</v>
      </c>
      <c r="C243" s="22">
        <v>1.4944294491586732</v>
      </c>
      <c r="D243" s="22">
        <v>5.9784330936658421</v>
      </c>
      <c r="E243" s="22">
        <v>2.9635417149342231</v>
      </c>
      <c r="F243" s="22">
        <v>-2.8714202078255084</v>
      </c>
      <c r="G243" s="22">
        <v>4.7302348451941327</v>
      </c>
      <c r="H243" s="22">
        <v>-0.22966817839791531</v>
      </c>
      <c r="I243" s="22">
        <v>14.468806396349066</v>
      </c>
      <c r="J243" s="22">
        <v>2.309861285770026</v>
      </c>
      <c r="L243" s="20">
        <v>42064</v>
      </c>
      <c r="M243" s="22">
        <v>1.4087028050178105</v>
      </c>
      <c r="N243" s="22">
        <v>1.3059392760269759</v>
      </c>
      <c r="O243" s="22">
        <v>0.71537521471347532</v>
      </c>
      <c r="P243" s="22">
        <v>-2.8802610780914506E-2</v>
      </c>
      <c r="Q243" s="22">
        <v>-2.1711381108480765</v>
      </c>
      <c r="R243" s="22">
        <v>1.7551377991131432</v>
      </c>
      <c r="S243" s="22">
        <v>0.39351536047860236</v>
      </c>
      <c r="T243" s="22">
        <v>3.0370054316339861</v>
      </c>
      <c r="U243" s="22">
        <v>0.81540672889619259</v>
      </c>
    </row>
    <row r="244" spans="1:21">
      <c r="A244" s="20">
        <v>42095</v>
      </c>
      <c r="B244" s="22">
        <v>2.1905817531137899</v>
      </c>
      <c r="C244" s="22">
        <v>1.6017793170141061</v>
      </c>
      <c r="D244" s="22">
        <v>1.1337315682310845</v>
      </c>
      <c r="E244" s="22">
        <v>0.13191592320825407</v>
      </c>
      <c r="F244" s="22">
        <v>-4.4518486148645593</v>
      </c>
      <c r="G244" s="22">
        <v>-8.2562473613601099</v>
      </c>
      <c r="H244" s="22">
        <v>-2.484886958860244</v>
      </c>
      <c r="I244" s="22">
        <v>6.6304451813784908</v>
      </c>
      <c r="J244" s="22">
        <v>1.095657452739033</v>
      </c>
      <c r="L244" s="20">
        <v>42095</v>
      </c>
      <c r="M244" s="22">
        <v>1.4011803048963287</v>
      </c>
      <c r="N244" s="22">
        <v>1.2482705960536293</v>
      </c>
      <c r="O244" s="22">
        <v>0.82280198465932131</v>
      </c>
      <c r="P244" s="22">
        <v>0.3343127530456087</v>
      </c>
      <c r="Q244" s="22">
        <v>-1.2103828582632161</v>
      </c>
      <c r="R244" s="22">
        <v>1.9595003861427926</v>
      </c>
      <c r="S244" s="22">
        <v>0.19225160247138717</v>
      </c>
      <c r="T244" s="22">
        <v>2.9517216107020516</v>
      </c>
      <c r="U244" s="22">
        <v>0.94778468537590754</v>
      </c>
    </row>
    <row r="245" spans="1:21">
      <c r="A245" s="20">
        <v>42125</v>
      </c>
      <c r="B245" s="22">
        <v>-1.1554884846157023</v>
      </c>
      <c r="C245" s="22">
        <v>-1.5066619515826289</v>
      </c>
      <c r="D245" s="22">
        <v>-1.3693792139636116</v>
      </c>
      <c r="E245" s="22">
        <v>-2.3920843307821968</v>
      </c>
      <c r="F245" s="22">
        <v>0.32657283781063029</v>
      </c>
      <c r="G245" s="22">
        <v>6.5552397809972121</v>
      </c>
      <c r="H245" s="22">
        <v>0.84156886012472398</v>
      </c>
      <c r="I245" s="22">
        <v>-6.0922877790078616</v>
      </c>
      <c r="J245" s="22">
        <v>-1.5762088683314062</v>
      </c>
      <c r="L245" s="20">
        <v>42125</v>
      </c>
      <c r="M245" s="22">
        <v>1.3408170942699229</v>
      </c>
      <c r="N245" s="22">
        <v>1.0478264477403059</v>
      </c>
      <c r="O245" s="22">
        <v>0.86801393481738387</v>
      </c>
      <c r="P245" s="22">
        <v>0.55901123557720211</v>
      </c>
      <c r="Q245" s="22">
        <v>-0.25469291039492248</v>
      </c>
      <c r="R245" s="22">
        <v>2.2968436498159974</v>
      </c>
      <c r="S245" s="22">
        <v>0.10691736463368784</v>
      </c>
      <c r="T245" s="22">
        <v>2.5129481845379757</v>
      </c>
      <c r="U245" s="22">
        <v>0.99746373837821523</v>
      </c>
    </row>
    <row r="246" spans="1:21">
      <c r="A246" s="20">
        <v>42156</v>
      </c>
      <c r="B246" s="22">
        <v>3.6296669298183133</v>
      </c>
      <c r="C246" s="22">
        <v>2.7203253539448013</v>
      </c>
      <c r="D246" s="22">
        <v>1.2692198698854469</v>
      </c>
      <c r="E246" s="22">
        <v>2.3903140363217119</v>
      </c>
      <c r="F246" s="22">
        <v>5.0204937137933143</v>
      </c>
      <c r="G246" s="22">
        <v>9.8748540157033204</v>
      </c>
      <c r="H246" s="22">
        <v>6.4910432325988126</v>
      </c>
      <c r="I246" s="22">
        <v>4.9852029202706234</v>
      </c>
      <c r="J246" s="22">
        <v>3.6067521957220663</v>
      </c>
      <c r="L246" s="20">
        <v>42156</v>
      </c>
      <c r="M246" s="22">
        <v>1.2119764807760021</v>
      </c>
      <c r="N246" s="22">
        <v>0.78034305256180403</v>
      </c>
      <c r="O246" s="22">
        <v>0.74549345801924005</v>
      </c>
      <c r="P246" s="22">
        <v>0.61619106515323097</v>
      </c>
      <c r="Q246" s="22">
        <v>0.34441896198566724</v>
      </c>
      <c r="R246" s="22">
        <v>2.528866673258463</v>
      </c>
      <c r="S246" s="22">
        <v>-4.5750632977998862E-2</v>
      </c>
      <c r="T246" s="22">
        <v>1.9773733668558435</v>
      </c>
      <c r="U246" s="22">
        <v>0.93201454569296516</v>
      </c>
    </row>
    <row r="247" spans="1:21">
      <c r="A247" s="20">
        <v>42186</v>
      </c>
      <c r="B247" s="22">
        <v>0.35405157447618762</v>
      </c>
      <c r="C247" s="22">
        <v>0.7212122336704283</v>
      </c>
      <c r="D247" s="22">
        <v>1.0229960384648962</v>
      </c>
      <c r="E247" s="22">
        <v>0.20299013107565145</v>
      </c>
      <c r="F247" s="22">
        <v>-0.82749628174680367</v>
      </c>
      <c r="G247" s="22">
        <v>-1.6952369838560486</v>
      </c>
      <c r="H247" s="22">
        <v>-3.5460320363204971</v>
      </c>
      <c r="I247" s="22">
        <v>-2.4958909973520349E-3</v>
      </c>
      <c r="J247" s="22">
        <v>0.22879308200569426</v>
      </c>
      <c r="L247" s="20">
        <v>42186</v>
      </c>
      <c r="M247" s="22">
        <v>0.99626343680590423</v>
      </c>
      <c r="N247" s="22">
        <v>0.52489401647275713</v>
      </c>
      <c r="O247" s="22">
        <v>0.43750669390141184</v>
      </c>
      <c r="P247" s="22">
        <v>0.6149608029724476</v>
      </c>
      <c r="Q247" s="22">
        <v>0.5769742287846924</v>
      </c>
      <c r="R247" s="22">
        <v>2.3213589900011016</v>
      </c>
      <c r="S247" s="22">
        <v>-0.37321633391252362</v>
      </c>
      <c r="T247" s="22">
        <v>1.3276092069429239</v>
      </c>
      <c r="U247" s="22">
        <v>0.74372427367610783</v>
      </c>
    </row>
    <row r="248" spans="1:21">
      <c r="A248" s="20">
        <v>42217</v>
      </c>
      <c r="B248" s="22">
        <v>8.7756470141968634E-2</v>
      </c>
      <c r="C248" s="22">
        <v>0.39868950531038649</v>
      </c>
      <c r="D248" s="22">
        <v>-0.85648405965950758</v>
      </c>
      <c r="E248" s="22">
        <v>0.70241641868990712</v>
      </c>
      <c r="F248" s="22">
        <v>0.30418282701506882</v>
      </c>
      <c r="G248" s="22">
        <v>-0.93452894008608212</v>
      </c>
      <c r="H248" s="22">
        <v>-1.9588562910748379</v>
      </c>
      <c r="I248" s="22">
        <v>1.5935112267253686</v>
      </c>
      <c r="J248" s="22">
        <v>0.42378225673564884</v>
      </c>
      <c r="L248" s="20">
        <v>42217</v>
      </c>
      <c r="M248" s="22">
        <v>0.84028820389470127</v>
      </c>
      <c r="N248" s="22">
        <v>0.34897984510200786</v>
      </c>
      <c r="O248" s="22">
        <v>5.7742622373396557E-2</v>
      </c>
      <c r="P248" s="22">
        <v>0.53369781760923729</v>
      </c>
      <c r="Q248" s="22">
        <v>0.21854232678421681</v>
      </c>
      <c r="R248" s="22">
        <v>1.4804684399036887</v>
      </c>
      <c r="S248" s="22">
        <v>-0.87748562043977074</v>
      </c>
      <c r="T248" s="22">
        <v>0.86722235888811383</v>
      </c>
      <c r="U248" s="22">
        <v>0.48568935316903605</v>
      </c>
    </row>
    <row r="249" spans="1:21">
      <c r="A249" s="20">
        <v>42248</v>
      </c>
      <c r="B249" s="22">
        <v>1.8161790209463504</v>
      </c>
      <c r="C249" s="22">
        <v>0.6523603388499879</v>
      </c>
      <c r="D249" s="22">
        <v>1.7457489450068095</v>
      </c>
      <c r="E249" s="22">
        <v>1.8790219176716789</v>
      </c>
      <c r="F249" s="22">
        <v>-1.2702093021528356</v>
      </c>
      <c r="G249" s="22">
        <v>5.5296623418869615</v>
      </c>
      <c r="H249" s="22">
        <v>-3.3155762989606643</v>
      </c>
      <c r="I249" s="22">
        <v>2.8024113627186438</v>
      </c>
      <c r="J249" s="22">
        <v>0.67490851388107842</v>
      </c>
      <c r="L249" s="20">
        <v>42248</v>
      </c>
      <c r="M249" s="22">
        <v>0.7766958664505097</v>
      </c>
      <c r="N249" s="22">
        <v>0.31416413834408274</v>
      </c>
      <c r="O249" s="22">
        <v>-0.15277698112153359</v>
      </c>
      <c r="P249" s="22">
        <v>0.41685416843095879</v>
      </c>
      <c r="Q249" s="22">
        <v>-0.72244339132763002</v>
      </c>
      <c r="R249" s="22">
        <v>0.64439322668276589</v>
      </c>
      <c r="S249" s="22">
        <v>-1.2307097715248574</v>
      </c>
      <c r="T249" s="22">
        <v>0.61308784356690182</v>
      </c>
      <c r="U249" s="22">
        <v>0.2922431965563419</v>
      </c>
    </row>
    <row r="250" spans="1:21">
      <c r="A250" s="20">
        <v>42278</v>
      </c>
      <c r="B250" s="22">
        <v>4.3353140077044827E-2</v>
      </c>
      <c r="C250" s="22">
        <v>-1.8705871535051699</v>
      </c>
      <c r="D250" s="22">
        <v>-2.353710807476233</v>
      </c>
      <c r="E250" s="22">
        <v>-0.91131621543026142</v>
      </c>
      <c r="F250" s="22">
        <v>-1.9209361031419405</v>
      </c>
      <c r="G250" s="22">
        <v>-2.6648138799567676</v>
      </c>
      <c r="H250" s="22">
        <v>2.1632348965775634</v>
      </c>
      <c r="I250" s="22">
        <v>0.55895830164551796</v>
      </c>
      <c r="J250" s="22">
        <v>-1.0448301558332957</v>
      </c>
      <c r="L250" s="20">
        <v>42278</v>
      </c>
      <c r="M250" s="22">
        <v>0.46962352481696712</v>
      </c>
      <c r="N250" s="22">
        <v>4.1577025558865444E-2</v>
      </c>
      <c r="O250" s="22">
        <v>-0.52745438450359927</v>
      </c>
      <c r="P250" s="22">
        <v>-1.1705097997321445E-2</v>
      </c>
      <c r="Q250" s="22">
        <v>-2.1410347054182637</v>
      </c>
      <c r="R250" s="22">
        <v>-0.57080029377860342</v>
      </c>
      <c r="S250" s="22">
        <v>-1.230250365338577</v>
      </c>
      <c r="T250" s="22">
        <v>0.51672323189899316</v>
      </c>
      <c r="U250" s="22">
        <v>-0.13431740268246983</v>
      </c>
    </row>
    <row r="251" spans="1:21">
      <c r="A251" s="20">
        <v>42309</v>
      </c>
      <c r="B251" s="22">
        <v>5.2830248139599689E-2</v>
      </c>
      <c r="C251" s="22">
        <v>0.40202720000850434</v>
      </c>
      <c r="D251" s="22">
        <v>-0.22580755611544134</v>
      </c>
      <c r="E251" s="22">
        <v>-0.5979976589962348</v>
      </c>
      <c r="F251" s="22">
        <v>-3.5110459637736398</v>
      </c>
      <c r="G251" s="22">
        <v>-2.6420079485160954</v>
      </c>
      <c r="H251" s="22">
        <v>-2.1609467537921461</v>
      </c>
      <c r="I251" s="22">
        <v>-2.116058239401724</v>
      </c>
      <c r="J251" s="22">
        <v>-0.21799861565629897</v>
      </c>
      <c r="L251" s="20">
        <v>42309</v>
      </c>
      <c r="M251" s="22">
        <v>0.33218473498877188</v>
      </c>
      <c r="N251" s="22">
        <v>-8.8597984144740849E-2</v>
      </c>
      <c r="O251" s="22">
        <v>-0.79870530898510594</v>
      </c>
      <c r="P251" s="22">
        <v>-0.2380795124714723</v>
      </c>
      <c r="Q251" s="22">
        <v>-3.3312675375444627</v>
      </c>
      <c r="R251" s="22">
        <v>-1.3190562441542539</v>
      </c>
      <c r="S251" s="22">
        <v>-0.7305359438212804</v>
      </c>
      <c r="T251" s="22">
        <v>0.10244189031394058</v>
      </c>
      <c r="U251" s="22">
        <v>-0.39931543230456157</v>
      </c>
    </row>
    <row r="252" spans="1:21">
      <c r="A252" s="20">
        <v>42339</v>
      </c>
      <c r="B252" s="22">
        <v>0.9535696428822007</v>
      </c>
      <c r="C252" s="22">
        <v>1.5058669757225971</v>
      </c>
      <c r="D252" s="22">
        <v>-0.3211895970519123</v>
      </c>
      <c r="E252" s="22">
        <v>0.44503713560129654</v>
      </c>
      <c r="F252" s="22">
        <v>-2.5761236533116403</v>
      </c>
      <c r="G252" s="22">
        <v>-1.69003549033404</v>
      </c>
      <c r="H252" s="22">
        <v>-0.87402237756421641</v>
      </c>
      <c r="I252" s="22">
        <v>-1.8668384062841454</v>
      </c>
      <c r="J252" s="22">
        <v>0.26548321970405198</v>
      </c>
      <c r="L252" s="20">
        <v>42339</v>
      </c>
      <c r="M252" s="22">
        <v>0.51797619073337842</v>
      </c>
      <c r="N252" s="22">
        <v>0.12461134403289975</v>
      </c>
      <c r="O252" s="22">
        <v>-0.68078587904577148</v>
      </c>
      <c r="P252" s="22">
        <v>1.1109061574572365E-2</v>
      </c>
      <c r="Q252" s="22">
        <v>-3.8343660721699422</v>
      </c>
      <c r="R252" s="22">
        <v>-1.3052701974425247</v>
      </c>
      <c r="S252" s="22">
        <v>0.16277550872949575</v>
      </c>
      <c r="T252" s="22">
        <v>-8.927048035438645E-2</v>
      </c>
      <c r="U252" s="22">
        <v>-0.26258975683913377</v>
      </c>
    </row>
    <row r="253" spans="1:21">
      <c r="A253" s="20">
        <v>42370</v>
      </c>
      <c r="B253" s="22">
        <v>1.2868088295421103</v>
      </c>
      <c r="C253" s="22">
        <v>1.1400653704788226</v>
      </c>
      <c r="D253" s="22">
        <v>-0.75354221902094309</v>
      </c>
      <c r="E253" s="22">
        <v>-1.7888844710621186</v>
      </c>
      <c r="F253" s="22">
        <v>-5.1726756028829755</v>
      </c>
      <c r="G253" s="22">
        <v>0.56943982346513167</v>
      </c>
      <c r="H253" s="22">
        <v>3.0634804683014067</v>
      </c>
      <c r="I253" s="22">
        <v>5.0377799425482834</v>
      </c>
      <c r="J253" s="22">
        <v>0.28875100828842903</v>
      </c>
      <c r="L253" s="20">
        <v>42370</v>
      </c>
      <c r="M253" s="22">
        <v>0.92735333807102904</v>
      </c>
      <c r="N253" s="22">
        <v>0.63443847949176302</v>
      </c>
      <c r="O253" s="22">
        <v>-0.24689787291997334</v>
      </c>
      <c r="P253" s="22">
        <v>0.79196041644702575</v>
      </c>
      <c r="Q253" s="22">
        <v>-3.6304076832408469</v>
      </c>
      <c r="R253" s="22">
        <v>-0.66845318338238258</v>
      </c>
      <c r="S253" s="22">
        <v>1.1710562263880178</v>
      </c>
      <c r="T253" s="22">
        <v>0.68768723757328587</v>
      </c>
      <c r="U253" s="22">
        <v>0.22350599532356341</v>
      </c>
    </row>
    <row r="254" spans="1:21">
      <c r="A254" s="20">
        <v>42401</v>
      </c>
      <c r="B254" s="22">
        <v>-0.52090996836912495</v>
      </c>
      <c r="C254" s="22">
        <v>-0.62257524651697338</v>
      </c>
      <c r="D254" s="22">
        <v>-0.76906167814711068</v>
      </c>
      <c r="E254" s="22">
        <v>4.3863963959555292</v>
      </c>
      <c r="F254" s="22">
        <v>-5.3805352799864039</v>
      </c>
      <c r="G254" s="22">
        <v>2.9957868201755673</v>
      </c>
      <c r="H254" s="22">
        <v>1.1540606492609413</v>
      </c>
      <c r="I254" s="22">
        <v>-0.52439279903168767</v>
      </c>
      <c r="J254" s="22">
        <v>-0.2837147441894956</v>
      </c>
      <c r="L254" s="20">
        <v>42401</v>
      </c>
      <c r="M254" s="22">
        <v>1.2161485520401527</v>
      </c>
      <c r="N254" s="22">
        <v>1.058694779978623</v>
      </c>
      <c r="O254" s="22">
        <v>0.12860899377851354</v>
      </c>
      <c r="P254" s="22">
        <v>1.6389444147811218</v>
      </c>
      <c r="Q254" s="22">
        <v>-2.9416207229548945</v>
      </c>
      <c r="R254" s="22">
        <v>0.17114912677465099</v>
      </c>
      <c r="S254" s="22">
        <v>1.8285417565023749</v>
      </c>
      <c r="T254" s="22">
        <v>1.7592539693190616</v>
      </c>
      <c r="U254" s="22">
        <v>0.66225753733711201</v>
      </c>
    </row>
    <row r="255" spans="1:21">
      <c r="A255" s="20">
        <v>42430</v>
      </c>
      <c r="B255" s="22">
        <v>-2.3256501218973824</v>
      </c>
      <c r="C255" s="22">
        <v>-4.7750598404419833</v>
      </c>
      <c r="D255" s="22">
        <v>-3.3647946881634425</v>
      </c>
      <c r="E255" s="22">
        <v>-3.6809534519500886</v>
      </c>
      <c r="F255" s="22">
        <v>-5.28320940216895</v>
      </c>
      <c r="G255" s="22">
        <v>-12.16136877006852</v>
      </c>
      <c r="H255" s="22">
        <v>0.1946208607809865</v>
      </c>
      <c r="I255" s="22">
        <v>-0.3359715544117563</v>
      </c>
      <c r="J255" s="22">
        <v>-4.2403065239941071</v>
      </c>
      <c r="L255" s="20">
        <v>42430</v>
      </c>
      <c r="M255" s="22">
        <v>1.3725287823296952</v>
      </c>
      <c r="N255" s="22">
        <v>1.3097228653353312</v>
      </c>
      <c r="O255" s="22">
        <v>0.3299799196251314</v>
      </c>
      <c r="P255" s="22">
        <v>2.3218643379837118</v>
      </c>
      <c r="Q255" s="22">
        <v>-1.8351348481008358</v>
      </c>
      <c r="R255" s="22">
        <v>0.97229075079046368</v>
      </c>
      <c r="S255" s="22">
        <v>1.9950694320795037</v>
      </c>
      <c r="T255" s="22">
        <v>2.6707422025436216</v>
      </c>
      <c r="U255" s="22">
        <v>0.98063060000241364</v>
      </c>
    </row>
    <row r="256" spans="1:21">
      <c r="A256" s="20">
        <v>42461</v>
      </c>
      <c r="B256" s="22">
        <v>13.553948419498269</v>
      </c>
      <c r="C256" s="22">
        <v>15.248557993906346</v>
      </c>
      <c r="D256" s="22">
        <v>13.074253930146369</v>
      </c>
      <c r="E256" s="22">
        <v>15.587013636680268</v>
      </c>
      <c r="F256" s="22">
        <v>12.010814206135635</v>
      </c>
      <c r="G256" s="22">
        <v>22.625025172329345</v>
      </c>
      <c r="H256" s="22">
        <v>5.2262951257591226</v>
      </c>
      <c r="I256" s="22">
        <v>4.6753890211640936</v>
      </c>
      <c r="J256" s="22">
        <v>14.119749808681888</v>
      </c>
      <c r="L256" s="20">
        <v>42461</v>
      </c>
      <c r="M256" s="22">
        <v>1.2796271364717171</v>
      </c>
      <c r="N256" s="22">
        <v>1.2406034224116524</v>
      </c>
      <c r="O256" s="22">
        <v>0.33285056490824161</v>
      </c>
      <c r="P256" s="22">
        <v>2.5257212992364941</v>
      </c>
      <c r="Q256" s="22">
        <v>-0.78733565957914209</v>
      </c>
      <c r="R256" s="22">
        <v>1.3130791268939817</v>
      </c>
      <c r="S256" s="22">
        <v>1.6785420163740099</v>
      </c>
      <c r="T256" s="22">
        <v>2.9275178847262566</v>
      </c>
      <c r="U256" s="22">
        <v>1.0273640123036785</v>
      </c>
    </row>
    <row r="257" spans="1:21">
      <c r="A257" s="20">
        <v>42491</v>
      </c>
      <c r="B257" s="22">
        <v>-6.2620370470866646</v>
      </c>
      <c r="C257" s="22">
        <v>-5.0845234722300461</v>
      </c>
      <c r="D257" s="22">
        <v>-7.4085159352186452</v>
      </c>
      <c r="E257" s="22">
        <v>-5.4416799115165304</v>
      </c>
      <c r="F257" s="22">
        <v>-5.5326423597102661</v>
      </c>
      <c r="G257" s="22">
        <v>-8.3443031433822625</v>
      </c>
      <c r="H257" s="22">
        <v>0.63156097256120347</v>
      </c>
      <c r="I257" s="22">
        <v>7.4702600004483202</v>
      </c>
      <c r="J257" s="22">
        <v>-5.6012388757278586</v>
      </c>
      <c r="L257" s="20">
        <v>42491</v>
      </c>
      <c r="M257" s="22">
        <v>0.86654253838132433</v>
      </c>
      <c r="N257" s="22">
        <v>0.8660677400316672</v>
      </c>
      <c r="O257" s="22">
        <v>0.17494174583751487</v>
      </c>
      <c r="P257" s="22">
        <v>2.1676715550907204</v>
      </c>
      <c r="Q257" s="22">
        <v>-0.14800123473729343</v>
      </c>
      <c r="R257" s="22">
        <v>1.2142531884517922</v>
      </c>
      <c r="S257" s="22">
        <v>1.0356625386520619</v>
      </c>
      <c r="T257" s="22">
        <v>2.4682945110391188</v>
      </c>
      <c r="U257" s="22">
        <v>0.77681824054532456</v>
      </c>
    </row>
    <row r="258" spans="1:21">
      <c r="A258" s="20">
        <v>42522</v>
      </c>
      <c r="B258" s="22">
        <v>0.58707530726917412</v>
      </c>
      <c r="C258" s="22">
        <v>0.35907823270197525</v>
      </c>
      <c r="D258" s="22">
        <v>-0.2598514022317886</v>
      </c>
      <c r="E258" s="22">
        <v>3.9418723654994068</v>
      </c>
      <c r="F258" s="22">
        <v>-0.19403123652502074</v>
      </c>
      <c r="G258" s="22">
        <v>7.7410147642160467</v>
      </c>
      <c r="H258" s="22">
        <v>2.1649101009346623</v>
      </c>
      <c r="I258" s="22">
        <v>4.1067424190036235</v>
      </c>
      <c r="J258" s="22">
        <v>0.40672985838550346</v>
      </c>
      <c r="L258" s="20">
        <v>42522</v>
      </c>
      <c r="M258" s="22">
        <v>0.356591369874252</v>
      </c>
      <c r="N258" s="22">
        <v>0.50210973220363542</v>
      </c>
      <c r="O258" s="22">
        <v>9.8394581576343398E-2</v>
      </c>
      <c r="P258" s="22">
        <v>1.5387719735775676</v>
      </c>
      <c r="Q258" s="22">
        <v>-1.684345339151605E-2</v>
      </c>
      <c r="R258" s="22">
        <v>0.98940638675158255</v>
      </c>
      <c r="S258" s="22">
        <v>0.29808588844815631</v>
      </c>
      <c r="T258" s="22">
        <v>1.4641583171833616</v>
      </c>
      <c r="U258" s="22">
        <v>0.41805518045903511</v>
      </c>
    </row>
    <row r="259" spans="1:21">
      <c r="A259" s="20">
        <v>42552</v>
      </c>
      <c r="B259" s="22">
        <v>-0.34221949136079388</v>
      </c>
      <c r="C259" s="22">
        <v>-0.81558893510187147</v>
      </c>
      <c r="D259" s="22">
        <v>-0.76379095040273626</v>
      </c>
      <c r="E259" s="22">
        <v>-1.4464537212092807</v>
      </c>
      <c r="F259" s="22">
        <v>-1.2472986108618187</v>
      </c>
      <c r="G259" s="22">
        <v>-7.6033257578213096</v>
      </c>
      <c r="H259" s="22">
        <v>-5.2852957630932735</v>
      </c>
      <c r="I259" s="22">
        <v>-9.2730824199375519</v>
      </c>
      <c r="J259" s="22">
        <v>-0.92329203176927876</v>
      </c>
      <c r="L259" s="20">
        <v>42552</v>
      </c>
      <c r="M259" s="22">
        <v>-4.2506756095122E-2</v>
      </c>
      <c r="N259" s="22">
        <v>0.32998520534242459</v>
      </c>
      <c r="O259" s="22">
        <v>0.14682061272772273</v>
      </c>
      <c r="P259" s="22">
        <v>0.91118137842349256</v>
      </c>
      <c r="Q259" s="22">
        <v>-0.15439922645879278</v>
      </c>
      <c r="R259" s="22">
        <v>0.76456847559683183</v>
      </c>
      <c r="S259" s="22">
        <v>-0.1071831004139483</v>
      </c>
      <c r="T259" s="22">
        <v>0.3897067527762772</v>
      </c>
      <c r="U259" s="22">
        <v>0.13371307839298652</v>
      </c>
    </row>
    <row r="260" spans="1:21">
      <c r="A260" s="20">
        <v>42583</v>
      </c>
      <c r="B260" s="22">
        <v>1.1525565483717344</v>
      </c>
      <c r="C260" s="22">
        <v>1.3014810614275945</v>
      </c>
      <c r="D260" s="22">
        <v>2.5396952232336503</v>
      </c>
      <c r="E260" s="22">
        <v>2.7499276237298602</v>
      </c>
      <c r="F260" s="22">
        <v>1.6129402816058729</v>
      </c>
      <c r="G260" s="22">
        <v>2.5462749781215592</v>
      </c>
      <c r="H260" s="22">
        <v>-0.74853952287836023</v>
      </c>
      <c r="I260" s="22">
        <v>4.4081159787869808</v>
      </c>
      <c r="J260" s="22">
        <v>1.6764722791172915</v>
      </c>
      <c r="L260" s="20">
        <v>42583</v>
      </c>
      <c r="M260" s="22">
        <v>-0.30518702510140372</v>
      </c>
      <c r="N260" s="22">
        <v>0.31123191459263921</v>
      </c>
      <c r="O260" s="22">
        <v>0.31615145623329965</v>
      </c>
      <c r="P260" s="22">
        <v>0.52535103064899147</v>
      </c>
      <c r="Q260" s="22">
        <v>-0.25882808014620196</v>
      </c>
      <c r="R260" s="22">
        <v>0.54092592579083032</v>
      </c>
      <c r="S260" s="22">
        <v>-0.50552733160891705</v>
      </c>
      <c r="T260" s="22">
        <v>-0.47911144558695185</v>
      </c>
      <c r="U260" s="22">
        <v>-2.5037980388120218E-2</v>
      </c>
    </row>
    <row r="261" spans="1:21">
      <c r="A261" s="20">
        <v>42614</v>
      </c>
      <c r="B261" s="22">
        <v>-1.2328057960481686</v>
      </c>
      <c r="C261" s="22">
        <v>-0.88689831231675953</v>
      </c>
      <c r="D261" s="22">
        <v>0.9864924032438438</v>
      </c>
      <c r="E261" s="22">
        <v>-0.8341234504992201</v>
      </c>
      <c r="F261" s="22">
        <v>-1.8016163173292767</v>
      </c>
      <c r="G261" s="22">
        <v>3.6807895277947154</v>
      </c>
      <c r="H261" s="22">
        <v>3.3444473865505273</v>
      </c>
      <c r="I261" s="22">
        <v>-1.7813588964288698</v>
      </c>
      <c r="J261" s="22">
        <v>-0.72847278251757075</v>
      </c>
      <c r="L261" s="20">
        <v>42614</v>
      </c>
      <c r="M261" s="22">
        <v>-0.33733734637975488</v>
      </c>
      <c r="N261" s="22">
        <v>0.45490094834687511</v>
      </c>
      <c r="O261" s="22">
        <v>0.65186124132645773</v>
      </c>
      <c r="P261" s="22">
        <v>0.61945433477848155</v>
      </c>
      <c r="Q261" s="22">
        <v>2.6674630801906574E-2</v>
      </c>
      <c r="R261" s="22">
        <v>0.29106162284624304</v>
      </c>
      <c r="S261" s="22">
        <v>-0.87321310303035204</v>
      </c>
      <c r="T261" s="22">
        <v>-0.95128752126838378</v>
      </c>
      <c r="U261" s="22">
        <v>4.2807772024943347E-2</v>
      </c>
    </row>
    <row r="262" spans="1:21">
      <c r="A262" s="20">
        <v>42644</v>
      </c>
      <c r="B262" s="22">
        <v>-0.57265751242904628</v>
      </c>
      <c r="C262" s="22">
        <v>1.9372845588705019</v>
      </c>
      <c r="D262" s="22">
        <v>0.68047826765339892</v>
      </c>
      <c r="E262" s="22">
        <v>0.77600736877900545</v>
      </c>
      <c r="F262" s="22">
        <v>1.1149805646909527</v>
      </c>
      <c r="G262" s="22">
        <v>1.6216165560949207</v>
      </c>
      <c r="H262" s="22">
        <v>-1.4033252979561155</v>
      </c>
      <c r="I262" s="22">
        <v>0.14558730801685726</v>
      </c>
      <c r="J262" s="22">
        <v>0.41310957766620504</v>
      </c>
      <c r="L262" s="20">
        <v>42644</v>
      </c>
      <c r="M262" s="22">
        <v>-9.5862088564132364E-2</v>
      </c>
      <c r="N262" s="22">
        <v>0.80688309202582786</v>
      </c>
      <c r="O262" s="22">
        <v>1.0593551409033211</v>
      </c>
      <c r="P262" s="22">
        <v>1.1083945215311957</v>
      </c>
      <c r="Q262" s="22">
        <v>0.83739659217351914</v>
      </c>
      <c r="R262" s="22">
        <v>0.24418445459917848</v>
      </c>
      <c r="S262" s="22">
        <v>-0.81227518985220115</v>
      </c>
      <c r="T262" s="22">
        <v>-0.89559570169106451</v>
      </c>
      <c r="U262" s="22">
        <v>0.39381298332914128</v>
      </c>
    </row>
    <row r="263" spans="1:21">
      <c r="A263" s="20">
        <v>42675</v>
      </c>
      <c r="B263" s="22">
        <v>1.8587677565926981</v>
      </c>
      <c r="C263" s="22">
        <v>3.5259826110490451</v>
      </c>
      <c r="D263" s="22">
        <v>1.4782449775044455</v>
      </c>
      <c r="E263" s="22">
        <v>2.840834348454564</v>
      </c>
      <c r="F263" s="22">
        <v>1.7304030175208709</v>
      </c>
      <c r="G263" s="22">
        <v>-2.2504400639258222</v>
      </c>
      <c r="H263" s="22">
        <v>0.65188841173140588</v>
      </c>
      <c r="I263" s="22">
        <v>-2.2639030312726192</v>
      </c>
      <c r="J263" s="22">
        <v>1.6822423161648032</v>
      </c>
      <c r="L263" s="20">
        <v>42675</v>
      </c>
      <c r="M263" s="22">
        <v>5.5300579909740577E-2</v>
      </c>
      <c r="N263" s="22">
        <v>0.96646657077469911</v>
      </c>
      <c r="O263" s="22">
        <v>1.1986380672764767</v>
      </c>
      <c r="P263" s="22">
        <v>1.6449534813692566</v>
      </c>
      <c r="Q263" s="22">
        <v>1.6478250594654327</v>
      </c>
      <c r="R263" s="22">
        <v>0.47294272341953558</v>
      </c>
      <c r="S263" s="22">
        <v>-0.45889478510845549</v>
      </c>
      <c r="T263" s="22">
        <v>-0.48445926439430309</v>
      </c>
      <c r="U263" s="22">
        <v>0.65795328722246893</v>
      </c>
    </row>
    <row r="264" spans="1:21">
      <c r="A264" s="20">
        <v>42705</v>
      </c>
      <c r="B264" s="22">
        <v>-0.69953414658482416</v>
      </c>
      <c r="C264" s="22">
        <v>-0.81236687646195094</v>
      </c>
      <c r="D264" s="22">
        <v>-1.5944967616533745E-2</v>
      </c>
      <c r="E264" s="22">
        <v>0.55682496324006081</v>
      </c>
      <c r="F264" s="22">
        <v>2.8353796152976969</v>
      </c>
      <c r="G264" s="22">
        <v>-4.2169036804395432E-2</v>
      </c>
      <c r="H264" s="22">
        <v>-1.7972534279794985</v>
      </c>
      <c r="I264" s="22">
        <v>2.5806249565941499</v>
      </c>
      <c r="J264" s="22">
        <v>0.12267025075041715</v>
      </c>
      <c r="L264" s="20">
        <v>42705</v>
      </c>
      <c r="M264" s="22">
        <v>-2.3327893558061419E-2</v>
      </c>
      <c r="N264" s="22">
        <v>0.70630505110248976</v>
      </c>
      <c r="O264" s="22">
        <v>0.96666895013439103</v>
      </c>
      <c r="P264" s="22">
        <v>1.8192160119242118</v>
      </c>
      <c r="Q264" s="22">
        <v>2.0197788112707826</v>
      </c>
      <c r="R264" s="22">
        <v>0.45731267161994538</v>
      </c>
      <c r="S264" s="22">
        <v>0.11078303363527198</v>
      </c>
      <c r="T264" s="22">
        <v>8.2303568656556081E-2</v>
      </c>
      <c r="U264" s="22">
        <v>0.59816194378822729</v>
      </c>
    </row>
    <row r="265" spans="1:21">
      <c r="A265" s="20">
        <v>42736</v>
      </c>
      <c r="B265" s="22">
        <v>-1.0103308556343222</v>
      </c>
      <c r="C265" s="22">
        <v>-1.2178335656964236</v>
      </c>
      <c r="D265" s="22">
        <v>1.4602084207884616</v>
      </c>
      <c r="E265" s="22">
        <v>3.4504701211546092</v>
      </c>
      <c r="F265" s="22">
        <v>1.865395496076232</v>
      </c>
      <c r="G265" s="22">
        <v>0.51346778253858361</v>
      </c>
      <c r="H265" s="22">
        <v>-6.324148005760847</v>
      </c>
      <c r="I265" s="22">
        <v>-1.1054522715968744</v>
      </c>
      <c r="J265" s="22">
        <v>-0.11793207389571592</v>
      </c>
      <c r="L265" s="20">
        <v>42736</v>
      </c>
      <c r="M265" s="22">
        <v>0.1997396416646211</v>
      </c>
      <c r="N265" s="22">
        <v>0.62646613247852656</v>
      </c>
      <c r="O265" s="22">
        <v>1.0146033209815357</v>
      </c>
      <c r="P265" s="22">
        <v>1.9765611483494752</v>
      </c>
      <c r="Q265" s="22">
        <v>2.2531158939134315</v>
      </c>
      <c r="R265" s="22">
        <v>0.72773956074496482</v>
      </c>
      <c r="S265" s="22">
        <v>0.86392090767562024</v>
      </c>
      <c r="T265" s="22">
        <v>0.45191656785901557</v>
      </c>
      <c r="U265" s="22">
        <v>0.729071190988833</v>
      </c>
    </row>
    <row r="266" spans="1:21">
      <c r="A266" s="20">
        <v>42767</v>
      </c>
      <c r="B266" s="22">
        <v>1.5053547183229341</v>
      </c>
      <c r="C266" s="22">
        <v>1.4089781429423169</v>
      </c>
      <c r="D266" s="22">
        <v>1.8469700368620749</v>
      </c>
      <c r="E266" s="22">
        <v>2.5400824042794738</v>
      </c>
      <c r="F266" s="22">
        <v>2.3401437652370305</v>
      </c>
      <c r="G266" s="22">
        <v>9.4786957917449399E-2</v>
      </c>
      <c r="H266" s="22">
        <v>11.718660134800317</v>
      </c>
      <c r="I266" s="22">
        <v>0.89422928724498263</v>
      </c>
      <c r="J266" s="22">
        <v>1.7569636595528664</v>
      </c>
      <c r="L266" s="20">
        <v>42767</v>
      </c>
      <c r="M266" s="22">
        <v>0.53673269680014357</v>
      </c>
      <c r="N266" s="22">
        <v>0.7092506885713874</v>
      </c>
      <c r="O266" s="22">
        <v>1.2378953509206951</v>
      </c>
      <c r="P266" s="22">
        <v>1.8900240439681255</v>
      </c>
      <c r="Q266" s="22">
        <v>2.1823282857332202</v>
      </c>
      <c r="R266" s="22">
        <v>0.95806849549255446</v>
      </c>
      <c r="S266" s="22">
        <v>1.6091328976831676</v>
      </c>
      <c r="T266" s="22">
        <v>0.67879942181396302</v>
      </c>
      <c r="U266" s="22">
        <v>0.93850734120147195</v>
      </c>
    </row>
    <row r="267" spans="1:21">
      <c r="A267" s="20">
        <v>42795</v>
      </c>
      <c r="B267" s="22">
        <v>1.1315489653906923</v>
      </c>
      <c r="C267" s="22">
        <v>2.4503312918052984</v>
      </c>
      <c r="D267" s="22">
        <v>0.98190239809960644</v>
      </c>
      <c r="E267" s="22">
        <v>1.1257793593281775</v>
      </c>
      <c r="F267" s="22">
        <v>3.6264096000363111</v>
      </c>
      <c r="G267" s="22">
        <v>6.1544093909934929</v>
      </c>
      <c r="H267" s="22">
        <v>3.428037806936473</v>
      </c>
      <c r="I267" s="22">
        <v>-0.51016252101528892</v>
      </c>
      <c r="J267" s="22">
        <v>1.7447117974016351</v>
      </c>
      <c r="L267" s="20">
        <v>42795</v>
      </c>
      <c r="M267" s="22">
        <v>0.92836117583883038</v>
      </c>
      <c r="N267" s="22">
        <v>1.0593346199671458</v>
      </c>
      <c r="O267" s="22">
        <v>1.6696559243717815</v>
      </c>
      <c r="P267" s="22">
        <v>1.7515579704734847</v>
      </c>
      <c r="Q267" s="22">
        <v>1.8587848616786715</v>
      </c>
      <c r="R267" s="22">
        <v>1.8358497515919225</v>
      </c>
      <c r="S267" s="22">
        <v>2.4754122068179782</v>
      </c>
      <c r="T267" s="22">
        <v>0.93099272952534307</v>
      </c>
      <c r="U267" s="22">
        <v>1.2377774660814396</v>
      </c>
    </row>
    <row r="268" spans="1:21">
      <c r="A268" s="20">
        <v>42826</v>
      </c>
      <c r="B268" s="22">
        <v>-1.238605056674686</v>
      </c>
      <c r="C268" s="22">
        <v>-1.7793751293593658</v>
      </c>
      <c r="D268" s="22">
        <v>0.16349266818767205</v>
      </c>
      <c r="E268" s="22">
        <v>-0.55036870958771544</v>
      </c>
      <c r="F268" s="22">
        <v>-2.1510535778730002</v>
      </c>
      <c r="G268" s="22">
        <v>-0.28192380024385955</v>
      </c>
      <c r="H268" s="22">
        <v>-2.6017906262842843</v>
      </c>
      <c r="I268" s="22">
        <v>3.4825680596725306</v>
      </c>
      <c r="J268" s="22">
        <v>-1.5521196773609915</v>
      </c>
      <c r="L268" s="20">
        <v>42826</v>
      </c>
      <c r="M268" s="22">
        <v>1.2303931158405845</v>
      </c>
      <c r="N268" s="22">
        <v>1.5212501401380365</v>
      </c>
      <c r="O268" s="22">
        <v>2.0239287896960008</v>
      </c>
      <c r="P268" s="22">
        <v>1.6574457471764106</v>
      </c>
      <c r="Q268" s="22">
        <v>1.4233956289987191</v>
      </c>
      <c r="R268" s="22">
        <v>2.682989936824228</v>
      </c>
      <c r="S268" s="22">
        <v>3.1089824061358797</v>
      </c>
      <c r="T268" s="22">
        <v>0.96744284249564316</v>
      </c>
      <c r="U268" s="22">
        <v>1.4951783713083415</v>
      </c>
    </row>
    <row r="269" spans="1:21">
      <c r="A269" s="20">
        <v>42856</v>
      </c>
      <c r="B269" s="22">
        <v>5.3170455513903363</v>
      </c>
      <c r="C269" s="22">
        <v>5.6681026158978085</v>
      </c>
      <c r="D269" s="22">
        <v>4.767758830811573</v>
      </c>
      <c r="E269" s="22">
        <v>4.0050484556917212</v>
      </c>
      <c r="F269" s="22">
        <v>4.1263510429499632</v>
      </c>
      <c r="G269" s="22">
        <v>2.4369059495640073</v>
      </c>
      <c r="H269" s="22">
        <v>7.7823474230218608</v>
      </c>
      <c r="I269" s="22">
        <v>3.5981710508592215</v>
      </c>
      <c r="J269" s="22">
        <v>5.4190340577519436</v>
      </c>
      <c r="L269" s="20">
        <v>42856</v>
      </c>
      <c r="M269" s="22">
        <v>1.4549670855305266</v>
      </c>
      <c r="N269" s="22">
        <v>1.9235635212409079</v>
      </c>
      <c r="O269" s="22">
        <v>2.1887579810390605</v>
      </c>
      <c r="P269" s="22">
        <v>1.7409148019929006</v>
      </c>
      <c r="Q269" s="22">
        <v>1.0448455186229779</v>
      </c>
      <c r="R269" s="22">
        <v>2.9768888305058425</v>
      </c>
      <c r="S269" s="22">
        <v>3.3075013087887868</v>
      </c>
      <c r="T269" s="22">
        <v>1.0009546866728698</v>
      </c>
      <c r="U269" s="22">
        <v>1.6880571539329878</v>
      </c>
    </row>
    <row r="270" spans="1:21">
      <c r="A270" s="20">
        <v>42887</v>
      </c>
      <c r="B270" s="22">
        <v>0.43779327081925601</v>
      </c>
      <c r="C270" s="22">
        <v>0.92382222792677737</v>
      </c>
      <c r="D270" s="22">
        <v>2.2761707062892924</v>
      </c>
      <c r="E270" s="22">
        <v>1.2824618517003614</v>
      </c>
      <c r="F270" s="22">
        <v>-0.18288708008630294</v>
      </c>
      <c r="G270" s="22">
        <v>2.5546388923149266</v>
      </c>
      <c r="H270" s="22">
        <v>-0.92492458736153083</v>
      </c>
      <c r="I270" s="22">
        <v>-5.1720447614947176</v>
      </c>
      <c r="J270" s="22">
        <v>0.72624945478212055</v>
      </c>
      <c r="L270" s="20">
        <v>42887</v>
      </c>
      <c r="M270" s="22">
        <v>1.4676006337990941</v>
      </c>
      <c r="N270" s="22">
        <v>1.982044311333226</v>
      </c>
      <c r="O270" s="22">
        <v>2.0991087716325296</v>
      </c>
      <c r="P270" s="22">
        <v>1.7686874018615555</v>
      </c>
      <c r="Q270" s="22">
        <v>0.85777003942870067</v>
      </c>
      <c r="R270" s="22">
        <v>2.6944844627418689</v>
      </c>
      <c r="S270" s="22">
        <v>3.1843083546426527</v>
      </c>
      <c r="T270" s="22">
        <v>0.95849584461458903</v>
      </c>
      <c r="U270" s="22">
        <v>1.6782285512620518</v>
      </c>
    </row>
    <row r="271" spans="1:21">
      <c r="A271" s="20">
        <v>42917</v>
      </c>
      <c r="B271" s="22">
        <v>0.23133300313146776</v>
      </c>
      <c r="C271" s="22">
        <v>1.3675497429099153</v>
      </c>
      <c r="D271" s="22">
        <v>1.1199463422857434</v>
      </c>
      <c r="E271" s="22">
        <v>0.80193699003289964</v>
      </c>
      <c r="F271" s="22">
        <v>9.3871624805856868E-2</v>
      </c>
      <c r="G271" s="22">
        <v>3.0140101022427785</v>
      </c>
      <c r="H271" s="22">
        <v>3.5868021387434936</v>
      </c>
      <c r="I271" s="22">
        <v>3.6248477978543008</v>
      </c>
      <c r="J271" s="22">
        <v>0.98146944248031787</v>
      </c>
      <c r="L271" s="20">
        <v>42917</v>
      </c>
      <c r="M271" s="22">
        <v>1.3055795881045782</v>
      </c>
      <c r="N271" s="22">
        <v>1.722144528321607</v>
      </c>
      <c r="O271" s="22">
        <v>1.7712310228504009</v>
      </c>
      <c r="P271" s="22">
        <v>1.7875991929577424</v>
      </c>
      <c r="Q271" s="22">
        <v>0.88155871255821694</v>
      </c>
      <c r="R271" s="22">
        <v>2.2035341092291389</v>
      </c>
      <c r="S271" s="22">
        <v>2.3393737146166131</v>
      </c>
      <c r="T271" s="22">
        <v>1.1464331129952683</v>
      </c>
      <c r="U271" s="22">
        <v>1.4934322907708122</v>
      </c>
    </row>
    <row r="272" spans="1:21">
      <c r="A272" s="20">
        <v>42948</v>
      </c>
      <c r="B272" s="22">
        <v>1.9690164658518086</v>
      </c>
      <c r="C272" s="22">
        <v>3.0899032498236778</v>
      </c>
      <c r="D272" s="22">
        <v>2.9296904985842644</v>
      </c>
      <c r="E272" s="22">
        <v>3.9520386460879706</v>
      </c>
      <c r="F272" s="22">
        <v>1.5657859182515637</v>
      </c>
      <c r="G272" s="22">
        <v>9.8077897517019608</v>
      </c>
      <c r="H272" s="22">
        <v>6.2309736345629716</v>
      </c>
      <c r="I272" s="22">
        <v>1.6404222957119572</v>
      </c>
      <c r="J272" s="22">
        <v>2.2622466293195345</v>
      </c>
      <c r="L272" s="20">
        <v>42948</v>
      </c>
      <c r="M272" s="22">
        <v>0.97719520149146888</v>
      </c>
      <c r="N272" s="22">
        <v>1.3065134320770539</v>
      </c>
      <c r="O272" s="22">
        <v>1.2769813575580287</v>
      </c>
      <c r="P272" s="22">
        <v>1.81746732002172</v>
      </c>
      <c r="Q272" s="22">
        <v>1.0287901759584059</v>
      </c>
      <c r="R272" s="22">
        <v>1.5626979413657835</v>
      </c>
      <c r="S272" s="22">
        <v>1.1418555177223055</v>
      </c>
      <c r="T272" s="22">
        <v>1.2644959953990451</v>
      </c>
      <c r="U272" s="22">
        <v>1.1721788291193747</v>
      </c>
    </row>
    <row r="273" spans="1:21">
      <c r="A273" s="20">
        <v>42979</v>
      </c>
      <c r="B273" s="22">
        <v>-0.42174696928493915</v>
      </c>
      <c r="C273" s="22">
        <v>-1.3210093194167172</v>
      </c>
      <c r="D273" s="22">
        <v>-2.433663328124041</v>
      </c>
      <c r="E273" s="22">
        <v>0.90846809614610891</v>
      </c>
      <c r="F273" s="22">
        <v>1.0825911975898492</v>
      </c>
      <c r="G273" s="22">
        <v>-9.541203259287343</v>
      </c>
      <c r="H273" s="22">
        <v>-2.8215302698539233</v>
      </c>
      <c r="I273" s="22">
        <v>2.0905473113952837</v>
      </c>
      <c r="J273" s="22">
        <v>-0.55238867219631516</v>
      </c>
      <c r="L273" s="20">
        <v>42979</v>
      </c>
      <c r="M273" s="22">
        <v>0.65885669765305011</v>
      </c>
      <c r="N273" s="22">
        <v>0.95492933272198854</v>
      </c>
      <c r="O273" s="22">
        <v>0.78916671574475572</v>
      </c>
      <c r="P273" s="22">
        <v>1.7656721327157925</v>
      </c>
      <c r="Q273" s="22">
        <v>1.279656812391778</v>
      </c>
      <c r="R273" s="22">
        <v>1.2503390422379965</v>
      </c>
      <c r="S273" s="22">
        <v>2.2736205699374068E-2</v>
      </c>
      <c r="T273" s="22">
        <v>1.4276574067032044</v>
      </c>
      <c r="U273" s="22">
        <v>0.88528920680275291</v>
      </c>
    </row>
    <row r="274" spans="1:21">
      <c r="A274" s="20">
        <v>43009</v>
      </c>
      <c r="B274" s="22">
        <v>2.2105926145129047</v>
      </c>
      <c r="C274" s="22">
        <v>1.8249986336569748</v>
      </c>
      <c r="D274" s="22">
        <v>2.6296242118818896</v>
      </c>
      <c r="E274" s="22">
        <v>0.92786485919901907</v>
      </c>
      <c r="F274" s="22">
        <v>1.1571875675852681</v>
      </c>
      <c r="G274" s="22">
        <v>2.8883183750718189</v>
      </c>
      <c r="H274" s="22">
        <v>5.9910267916336579E-2</v>
      </c>
      <c r="I274" s="22">
        <v>1.1364514754743453</v>
      </c>
      <c r="J274" s="22">
        <v>1.7712827063647012</v>
      </c>
      <c r="L274" s="20">
        <v>43009</v>
      </c>
      <c r="M274" s="22">
        <v>0.35974896934334311</v>
      </c>
      <c r="N274" s="22">
        <v>0.67858933193791415</v>
      </c>
      <c r="O274" s="22">
        <v>0.4055031292172373</v>
      </c>
      <c r="P274" s="22">
        <v>1.4876451343340875</v>
      </c>
      <c r="Q274" s="22">
        <v>1.3686151611672415</v>
      </c>
      <c r="R274" s="22">
        <v>1.1370237989648757</v>
      </c>
      <c r="S274" s="22">
        <v>-1.1469613150396896</v>
      </c>
      <c r="T274" s="22">
        <v>1.6728498509581726</v>
      </c>
      <c r="U274" s="22">
        <v>0.62332620843122299</v>
      </c>
    </row>
    <row r="275" spans="1:21">
      <c r="A275" s="20">
        <v>43040</v>
      </c>
      <c r="B275" s="22">
        <v>-1.1481280733634662</v>
      </c>
      <c r="C275" s="22">
        <v>-0.15417158151011279</v>
      </c>
      <c r="D275" s="22">
        <v>-9.3820196452426785E-2</v>
      </c>
      <c r="E275" s="22">
        <v>-0.29949527234346363</v>
      </c>
      <c r="F275" s="22">
        <v>3.6211113279935176</v>
      </c>
      <c r="G275" s="22">
        <v>3.5177662494453301</v>
      </c>
      <c r="H275" s="22">
        <v>-3.241698956636327</v>
      </c>
      <c r="I275" s="22">
        <v>9.2898311324546512E-2</v>
      </c>
      <c r="J275" s="22">
        <v>-0.31282727750618733</v>
      </c>
      <c r="L275" s="20">
        <v>43040</v>
      </c>
      <c r="M275" s="22">
        <v>0.35563248353662402</v>
      </c>
      <c r="N275" s="22">
        <v>0.71910167649824075</v>
      </c>
      <c r="O275" s="22">
        <v>0.41753973651279352</v>
      </c>
      <c r="P275" s="22">
        <v>1.2281949809588326</v>
      </c>
      <c r="Q275" s="22">
        <v>1.5072289764645177</v>
      </c>
      <c r="R275" s="22">
        <v>1.3894255407712137</v>
      </c>
      <c r="S275" s="22">
        <v>-1.6141117708007755</v>
      </c>
      <c r="T275" s="22">
        <v>1.7792386070902779</v>
      </c>
      <c r="U275" s="22">
        <v>0.64590018036578556</v>
      </c>
    </row>
    <row r="276" spans="1:21">
      <c r="A276" s="20">
        <v>43070</v>
      </c>
      <c r="B276" s="22">
        <v>1.1293370337613737</v>
      </c>
      <c r="C276" s="22">
        <v>1.5134222146779166</v>
      </c>
      <c r="D276" s="22">
        <v>6.5918243518495956E-2</v>
      </c>
      <c r="E276" s="22">
        <v>5.2839486582755484</v>
      </c>
      <c r="F276" s="22">
        <v>-0.23300249101629333</v>
      </c>
      <c r="G276" s="22">
        <v>3.2431392384538924</v>
      </c>
      <c r="H276" s="22">
        <v>-9.4384544082020625</v>
      </c>
      <c r="I276" s="22">
        <v>5.7739865593564161</v>
      </c>
      <c r="J276" s="22">
        <v>1.4056887659443618</v>
      </c>
      <c r="L276" s="20">
        <v>43070</v>
      </c>
      <c r="M276" s="22">
        <v>0.63525756098687225</v>
      </c>
      <c r="N276" s="22">
        <v>1.1414329953866513</v>
      </c>
      <c r="O276" s="22">
        <v>0.75119757594752912</v>
      </c>
      <c r="P276" s="22">
        <v>1.1468881104435269</v>
      </c>
      <c r="Q276" s="22">
        <v>1.9061928542751616</v>
      </c>
      <c r="R276" s="22">
        <v>2.3827727947411006</v>
      </c>
      <c r="S276" s="22">
        <v>-1.0193687116890118</v>
      </c>
      <c r="T276" s="22">
        <v>1.2821651744316114</v>
      </c>
      <c r="U276" s="22">
        <v>0.95623069518086368</v>
      </c>
    </row>
    <row r="277" spans="1:21">
      <c r="A277" s="20">
        <v>43101</v>
      </c>
      <c r="B277" s="22">
        <v>-1.7862652470804647</v>
      </c>
      <c r="C277" s="22">
        <v>0.30214504146250931</v>
      </c>
      <c r="D277" s="22">
        <v>0.73575686690863051</v>
      </c>
      <c r="E277" s="22">
        <v>-1.093646168308922</v>
      </c>
      <c r="F277" s="22">
        <v>1.8069780411822194</v>
      </c>
      <c r="G277" s="22">
        <v>0.49740474501236065</v>
      </c>
      <c r="H277" s="22">
        <v>11.663496657580993</v>
      </c>
      <c r="I277" s="22">
        <v>-5.6769542455747768</v>
      </c>
      <c r="J277" s="22">
        <v>-0.31068661006771947</v>
      </c>
      <c r="L277" s="20">
        <v>43101</v>
      </c>
      <c r="M277" s="22">
        <v>0.88077650391309703</v>
      </c>
      <c r="N277" s="22">
        <v>1.5613839470617137</v>
      </c>
      <c r="O277" s="22">
        <v>1.1049704550260202</v>
      </c>
      <c r="P277" s="22">
        <v>1.0949472498710264</v>
      </c>
      <c r="Q277" s="22">
        <v>2.1930765654270203</v>
      </c>
      <c r="R277" s="22">
        <v>3.3782272998932399</v>
      </c>
      <c r="S277" s="22">
        <v>0.29674339339527478</v>
      </c>
      <c r="T277" s="22">
        <v>0.41288974547964585</v>
      </c>
      <c r="U277" s="22">
        <v>1.2277485784773603</v>
      </c>
    </row>
    <row r="278" spans="1:21">
      <c r="A278" s="20">
        <v>43132</v>
      </c>
      <c r="B278" s="22">
        <v>4.6083102256293955</v>
      </c>
      <c r="C278" s="22">
        <v>3.7318615600263882</v>
      </c>
      <c r="D278" s="22">
        <v>2.3223211358119613</v>
      </c>
      <c r="E278" s="22">
        <v>0.11829350164498464</v>
      </c>
      <c r="F278" s="22">
        <v>2.9820828350822381</v>
      </c>
      <c r="G278" s="22">
        <v>7.9143264433489122</v>
      </c>
      <c r="H278" s="22">
        <v>-5.1467947412859871E-2</v>
      </c>
      <c r="I278" s="22">
        <v>7.0448636053152001</v>
      </c>
      <c r="J278" s="22">
        <v>3.5550700109401987</v>
      </c>
      <c r="L278" s="20">
        <v>43132</v>
      </c>
      <c r="M278" s="22">
        <v>0.98788253695443018</v>
      </c>
      <c r="N278" s="22">
        <v>1.8043023086745649</v>
      </c>
      <c r="O278" s="22">
        <v>1.2910318620848358</v>
      </c>
      <c r="P278" s="22">
        <v>1.0142475858415452</v>
      </c>
      <c r="Q278" s="22">
        <v>2.2804716874038888</v>
      </c>
      <c r="R278" s="22">
        <v>3.7150924294896583</v>
      </c>
      <c r="S278" s="22">
        <v>1.5541863176384823</v>
      </c>
      <c r="T278" s="22">
        <v>-0.42962877453076942</v>
      </c>
      <c r="U278" s="22">
        <v>1.3403803986016527</v>
      </c>
    </row>
    <row r="279" spans="1:21">
      <c r="A279" s="20">
        <v>43160</v>
      </c>
      <c r="B279" s="22">
        <v>-1.2339528407855767</v>
      </c>
      <c r="C279" s="22">
        <v>-0.27996068770977445</v>
      </c>
      <c r="D279" s="22">
        <v>8.3387636239137919E-2</v>
      </c>
      <c r="E279" s="22">
        <v>-1.0384315119547693</v>
      </c>
      <c r="F279" s="22">
        <v>-0.33155766130899167</v>
      </c>
      <c r="G279" s="22">
        <v>-3.1023717710670269</v>
      </c>
      <c r="H279" s="22">
        <v>-2.6395088508625122</v>
      </c>
      <c r="I279" s="22">
        <v>-2.2280047542702732</v>
      </c>
      <c r="J279" s="22">
        <v>-0.91994052248220726</v>
      </c>
      <c r="L279" s="20">
        <v>43160</v>
      </c>
      <c r="M279" s="22">
        <v>0.83389534225635487</v>
      </c>
      <c r="N279" s="22">
        <v>1.6737902363746571</v>
      </c>
      <c r="O279" s="22">
        <v>1.1269167547326475</v>
      </c>
      <c r="P279" s="22">
        <v>0.7392091295033083</v>
      </c>
      <c r="Q279" s="22">
        <v>1.9919680777701387</v>
      </c>
      <c r="R279" s="22">
        <v>3.2793626448120392</v>
      </c>
      <c r="S279" s="22">
        <v>1.8668044009462363</v>
      </c>
      <c r="T279" s="22">
        <v>-1.0541856062612425</v>
      </c>
      <c r="U279" s="22">
        <v>1.1557908916094419</v>
      </c>
    </row>
    <row r="280" spans="1:21">
      <c r="A280" s="20">
        <v>43191</v>
      </c>
      <c r="B280" s="22">
        <v>4.7830835016705606</v>
      </c>
      <c r="C280" s="22">
        <v>5.4321475885267887</v>
      </c>
      <c r="D280" s="22">
        <v>4.8804784254630675</v>
      </c>
      <c r="E280" s="22">
        <v>5.8635217050612596</v>
      </c>
      <c r="F280" s="22">
        <v>8.5946728703452067</v>
      </c>
      <c r="G280" s="22">
        <v>12.012299702802665</v>
      </c>
      <c r="H280" s="22">
        <v>11.181211449291212</v>
      </c>
      <c r="I280" s="22">
        <v>-5.369707836312358</v>
      </c>
      <c r="J280" s="22">
        <v>5.277604080713644</v>
      </c>
      <c r="L280" s="20">
        <v>43191</v>
      </c>
      <c r="M280" s="22">
        <v>0.43905497339058286</v>
      </c>
      <c r="N280" s="22">
        <v>1.1691356855782402</v>
      </c>
      <c r="O280" s="22">
        <v>0.72102634860173964</v>
      </c>
      <c r="P280" s="22">
        <v>0.24363002440111359</v>
      </c>
      <c r="Q280" s="22">
        <v>1.379903862283129</v>
      </c>
      <c r="R280" s="22">
        <v>2.3437786219191707</v>
      </c>
      <c r="S280" s="22">
        <v>1.215433767750838</v>
      </c>
      <c r="T280" s="22">
        <v>-1.2063813142703026</v>
      </c>
      <c r="U280" s="22">
        <v>0.71431567478535385</v>
      </c>
    </row>
    <row r="281" spans="1:21">
      <c r="A281" s="20">
        <v>43221</v>
      </c>
      <c r="B281" s="22">
        <v>-3.1768186289001079</v>
      </c>
      <c r="C281" s="22">
        <v>-1.321287352177265</v>
      </c>
      <c r="D281" s="22">
        <v>-3.1196058565316065</v>
      </c>
      <c r="E281" s="22">
        <v>-1.5510014214913923</v>
      </c>
      <c r="F281" s="22">
        <v>-1.9369761240828609</v>
      </c>
      <c r="G281" s="22">
        <v>0.99499068170881344</v>
      </c>
      <c r="H281" s="22">
        <v>-3.5221876152892264</v>
      </c>
      <c r="I281" s="22">
        <v>-3.3955885194511808</v>
      </c>
      <c r="J281" s="22">
        <v>-2.6876287373735721</v>
      </c>
      <c r="L281" s="20">
        <v>43221</v>
      </c>
      <c r="M281" s="22">
        <v>-3.3905541629934532E-2</v>
      </c>
      <c r="N281" s="22">
        <v>0.49921302461986272</v>
      </c>
      <c r="O281" s="22">
        <v>0.25549884461320005</v>
      </c>
      <c r="P281" s="22">
        <v>-0.35934867735441856</v>
      </c>
      <c r="Q281" s="22">
        <v>0.66291158213252288</v>
      </c>
      <c r="R281" s="22">
        <v>1.4312246984232786</v>
      </c>
      <c r="S281" s="22">
        <v>7.6154856322062869E-2</v>
      </c>
      <c r="T281" s="22">
        <v>-0.90640396775786769</v>
      </c>
      <c r="U281" s="22">
        <v>0.18871752874093772</v>
      </c>
    </row>
    <row r="282" spans="1:21">
      <c r="A282" s="20">
        <v>43252</v>
      </c>
      <c r="B282" s="22">
        <v>-1.9121326100569291</v>
      </c>
      <c r="C282" s="22">
        <v>-2.2598282426343985</v>
      </c>
      <c r="D282" s="22">
        <v>-0.35404719230278658</v>
      </c>
      <c r="E282" s="22">
        <v>-3.1843969367805158</v>
      </c>
      <c r="F282" s="22">
        <v>-4.0082154736742979</v>
      </c>
      <c r="G282" s="22">
        <v>-8.5978667463350433</v>
      </c>
      <c r="H282" s="22">
        <v>-2.5415316853309378</v>
      </c>
      <c r="I282" s="22">
        <v>4.8495376024196588</v>
      </c>
      <c r="J282" s="22">
        <v>-1.4519454285428708</v>
      </c>
      <c r="L282" s="20">
        <v>43252</v>
      </c>
      <c r="M282" s="22">
        <v>-0.46314880891425503</v>
      </c>
      <c r="N282" s="22">
        <v>-0.13759120256602841</v>
      </c>
      <c r="O282" s="22">
        <v>-0.16287491304271384</v>
      </c>
      <c r="P282" s="22">
        <v>-0.82931326549257278</v>
      </c>
      <c r="Q282" s="22">
        <v>2.8192232180671795E-2</v>
      </c>
      <c r="R282" s="22">
        <v>0.70346169834726879</v>
      </c>
      <c r="S282" s="22">
        <v>-0.98408868443709707</v>
      </c>
      <c r="T282" s="22">
        <v>-6.0814969596577839E-2</v>
      </c>
      <c r="U282" s="22">
        <v>-0.26308499410761499</v>
      </c>
    </row>
    <row r="283" spans="1:21">
      <c r="A283" s="20">
        <v>43282</v>
      </c>
      <c r="B283" s="22">
        <v>0.27976756284822102</v>
      </c>
      <c r="C283" s="22">
        <v>0.72475033614280449</v>
      </c>
      <c r="D283" s="22">
        <v>-0.47500761664804259</v>
      </c>
      <c r="E283" s="22">
        <v>-0.66063543477133635</v>
      </c>
      <c r="F283" s="22">
        <v>1.9772765703040704</v>
      </c>
      <c r="G283" s="22">
        <v>5.8772924616825577</v>
      </c>
      <c r="H283" s="22">
        <v>-5.5336036100341914</v>
      </c>
      <c r="I283" s="22">
        <v>0.25432064346999539</v>
      </c>
      <c r="J283" s="22">
        <v>0.13261786989802715</v>
      </c>
      <c r="L283" s="20">
        <v>43282</v>
      </c>
      <c r="M283" s="22">
        <v>-0.75171058284129799</v>
      </c>
      <c r="N283" s="22">
        <v>-0.62074503696122463</v>
      </c>
      <c r="O283" s="22">
        <v>-0.50315416556738057</v>
      </c>
      <c r="P283" s="22">
        <v>-1.1928677106261745</v>
      </c>
      <c r="Q283" s="22">
        <v>-0.45345070644529528</v>
      </c>
      <c r="R283" s="22">
        <v>0.10179388193320449</v>
      </c>
      <c r="S283" s="22">
        <v>-1.4010958036136714</v>
      </c>
      <c r="T283" s="22">
        <v>0.64898636172090107</v>
      </c>
      <c r="U283" s="22">
        <v>-0.59400723461709504</v>
      </c>
    </row>
    <row r="284" spans="1:21">
      <c r="A284" s="20">
        <v>43313</v>
      </c>
      <c r="B284" s="22">
        <v>-0.80788832134396671</v>
      </c>
      <c r="C284" s="22">
        <v>-1.6115962861956064</v>
      </c>
      <c r="D284" s="22">
        <v>-1.3567688591793967</v>
      </c>
      <c r="E284" s="22">
        <v>-2.3818450388553174</v>
      </c>
      <c r="F284" s="22">
        <v>-2.2227715727201627</v>
      </c>
      <c r="G284" s="22">
        <v>0.7149815225186984</v>
      </c>
      <c r="H284" s="22">
        <v>1.061020798111926</v>
      </c>
      <c r="I284" s="22">
        <v>2.7569764376383432</v>
      </c>
      <c r="J284" s="22">
        <v>-0.97923596865437901</v>
      </c>
      <c r="L284" s="20">
        <v>43313</v>
      </c>
      <c r="M284" s="22">
        <v>-0.89610669782528873</v>
      </c>
      <c r="N284" s="22">
        <v>-0.91120710390674731</v>
      </c>
      <c r="O284" s="22">
        <v>-0.7194844022435376</v>
      </c>
      <c r="P284" s="22">
        <v>-1.3597027785046976</v>
      </c>
      <c r="Q284" s="22">
        <v>-0.63909582555852751</v>
      </c>
      <c r="R284" s="22">
        <v>-0.14096331580071819</v>
      </c>
      <c r="S284" s="22">
        <v>-1.2807441703128148</v>
      </c>
      <c r="T284" s="22">
        <v>0.97414729973128544</v>
      </c>
      <c r="U284" s="22">
        <v>-0.78180446017368865</v>
      </c>
    </row>
    <row r="285" spans="1:21">
      <c r="A285" s="20">
        <v>43344</v>
      </c>
      <c r="B285" s="22">
        <v>0.5154957716475792</v>
      </c>
      <c r="C285" s="22">
        <v>-0.13953029800333638</v>
      </c>
      <c r="D285" s="22">
        <v>2.2423426703846161</v>
      </c>
      <c r="E285" s="22">
        <v>0.75605693617193026</v>
      </c>
      <c r="F285" s="22">
        <v>2.2072541766942493</v>
      </c>
      <c r="G285" s="22">
        <v>-1.3229576671362224</v>
      </c>
      <c r="H285" s="22">
        <v>2.2061823241035938</v>
      </c>
      <c r="I285" s="22">
        <v>-0.93975413714913714</v>
      </c>
      <c r="J285" s="22">
        <v>0.56584609689925003</v>
      </c>
      <c r="L285" s="20">
        <v>43344</v>
      </c>
      <c r="M285" s="22">
        <v>-0.87728445971757196</v>
      </c>
      <c r="N285" s="22">
        <v>-0.99713539183467503</v>
      </c>
      <c r="O285" s="22">
        <v>-0.84341155926269096</v>
      </c>
      <c r="P285" s="22">
        <v>-1.1982177637606526</v>
      </c>
      <c r="Q285" s="22">
        <v>-0.58775568088708496</v>
      </c>
      <c r="R285" s="22">
        <v>-0.17930547502793104</v>
      </c>
      <c r="S285" s="22">
        <v>-1.2670998297848541</v>
      </c>
      <c r="T285" s="22">
        <v>0.82570405446051609</v>
      </c>
      <c r="U285" s="22">
        <v>-0.82902546212368122</v>
      </c>
    </row>
    <row r="286" spans="1:21">
      <c r="A286" s="20">
        <v>43374</v>
      </c>
      <c r="B286" s="22">
        <v>-1.3680766203603127</v>
      </c>
      <c r="C286" s="22">
        <v>-0.63196946610109705</v>
      </c>
      <c r="D286" s="22">
        <v>-2.6070302545179658</v>
      </c>
      <c r="E286" s="22">
        <v>-1.9392390851207608</v>
      </c>
      <c r="F286" s="22">
        <v>-0.20165880469235731</v>
      </c>
      <c r="G286" s="22">
        <v>0.3147451015589553</v>
      </c>
      <c r="H286" s="22">
        <v>-2.4551300990024174</v>
      </c>
      <c r="I286" s="22">
        <v>-0.35489400499614021</v>
      </c>
      <c r="J286" s="22">
        <v>-1.140210216639332</v>
      </c>
      <c r="L286" s="20">
        <v>43374</v>
      </c>
      <c r="M286" s="22">
        <v>-0.80812999859139723</v>
      </c>
      <c r="N286" s="22">
        <v>-0.85304021440269651</v>
      </c>
      <c r="O286" s="22">
        <v>-0.78042253524226624</v>
      </c>
      <c r="P286" s="22">
        <v>-0.62922188686471259</v>
      </c>
      <c r="Q286" s="22">
        <v>-0.24395406062956226</v>
      </c>
      <c r="R286" s="22">
        <v>0.14198327276307054</v>
      </c>
      <c r="S286" s="22">
        <v>-1.0641640151642093</v>
      </c>
      <c r="T286" s="22">
        <v>0.11163142836601025</v>
      </c>
      <c r="U286" s="22">
        <v>-0.71593117771976722</v>
      </c>
    </row>
    <row r="287" spans="1:21">
      <c r="A287" s="20">
        <v>43405</v>
      </c>
      <c r="B287" s="22">
        <v>-1.545413923441302</v>
      </c>
      <c r="C287" s="22">
        <v>-0.56156972280138007</v>
      </c>
      <c r="D287" s="22">
        <v>-0.13519776677001971</v>
      </c>
      <c r="E287" s="22">
        <v>1.8540000669557912</v>
      </c>
      <c r="F287" s="22">
        <v>-1.6677361891471776</v>
      </c>
      <c r="G287" s="22">
        <v>2.2288189485024361</v>
      </c>
      <c r="H287" s="22">
        <v>0.50533412907903141</v>
      </c>
      <c r="I287" s="22">
        <v>4.0490654814466183</v>
      </c>
      <c r="J287" s="22">
        <v>-0.75284785377600372</v>
      </c>
      <c r="L287" s="20">
        <v>43405</v>
      </c>
      <c r="M287" s="22">
        <v>-0.78221091644846297</v>
      </c>
      <c r="N287" s="22">
        <v>-0.60885584550834437</v>
      </c>
      <c r="O287" s="22">
        <v>-0.6516391835539963</v>
      </c>
      <c r="P287" s="22">
        <v>-3.5562299454340973E-2</v>
      </c>
      <c r="Q287" s="22">
        <v>0.15092286901486318</v>
      </c>
      <c r="R287" s="22">
        <v>0.43643390113663827</v>
      </c>
      <c r="S287" s="22">
        <v>-0.91495439834304193</v>
      </c>
      <c r="T287" s="22">
        <v>-0.41333247309408705</v>
      </c>
      <c r="U287" s="22">
        <v>-0.56484934898637107</v>
      </c>
    </row>
    <row r="288" spans="1:21">
      <c r="A288" s="20">
        <v>43435</v>
      </c>
      <c r="B288" s="22">
        <v>-2.2764956380178916</v>
      </c>
      <c r="C288" s="22">
        <v>-2.8813416073648455</v>
      </c>
      <c r="D288" s="22">
        <v>-3.8200328599745887</v>
      </c>
      <c r="E288" s="22">
        <v>-3.5176146960710923</v>
      </c>
      <c r="F288" s="22">
        <v>-0.91725700616620998</v>
      </c>
      <c r="G288" s="22">
        <v>-5.8373704009918157</v>
      </c>
      <c r="H288" s="22">
        <v>-3.2826707901531336</v>
      </c>
      <c r="I288" s="22">
        <v>-9.3156930832400775</v>
      </c>
      <c r="J288" s="22">
        <v>-2.9062633147126746</v>
      </c>
      <c r="L288" s="20">
        <v>43435</v>
      </c>
      <c r="M288" s="22">
        <v>-0.92600233717710978</v>
      </c>
      <c r="N288" s="22">
        <v>-0.53093253414765229</v>
      </c>
      <c r="O288" s="22">
        <v>-0.57890403792154643</v>
      </c>
      <c r="P288" s="22">
        <v>0.21470261397263357</v>
      </c>
      <c r="Q288" s="22">
        <v>0.22516624532758556</v>
      </c>
      <c r="R288" s="22">
        <v>0.28640978612560275</v>
      </c>
      <c r="S288" s="22">
        <v>-1.2701906476283398</v>
      </c>
      <c r="T288" s="22">
        <v>-0.29664779464711444</v>
      </c>
      <c r="U288" s="22">
        <v>-0.56415993609303428</v>
      </c>
    </row>
    <row r="289" spans="1:21">
      <c r="A289" s="20">
        <v>43466</v>
      </c>
      <c r="B289" s="22">
        <v>1.112551301902613</v>
      </c>
      <c r="C289" s="22">
        <v>1.3376222398680397</v>
      </c>
      <c r="D289" s="22">
        <v>2.7573759242209377</v>
      </c>
      <c r="E289" s="22">
        <v>4.1552571425908837</v>
      </c>
      <c r="F289" s="22">
        <v>1.9533572162737869</v>
      </c>
      <c r="G289" s="22">
        <v>7.993027235619806</v>
      </c>
      <c r="H289" s="22">
        <v>-4.1675724702746066</v>
      </c>
      <c r="I289" s="22">
        <v>8.8204474218791091</v>
      </c>
      <c r="J289" s="22">
        <v>2.0400288117710801</v>
      </c>
      <c r="L289" s="20">
        <v>43466</v>
      </c>
      <c r="M289" s="22">
        <v>-0.99930244043370919</v>
      </c>
      <c r="N289" s="22">
        <v>-0.47294444490214005</v>
      </c>
      <c r="O289" s="22">
        <v>-0.44242371308780548</v>
      </c>
      <c r="P289" s="22">
        <v>0.18230648383902803</v>
      </c>
      <c r="Q289" s="22">
        <v>0.22082329327417938</v>
      </c>
      <c r="R289" s="22">
        <v>3.9541881271659918E-2</v>
      </c>
      <c r="S289" s="22">
        <v>-1.7963069715783604</v>
      </c>
      <c r="T289" s="22">
        <v>0.23850202931672015</v>
      </c>
      <c r="U289" s="22">
        <v>-0.54950118505638557</v>
      </c>
    </row>
    <row r="290" spans="1:21">
      <c r="A290" s="20">
        <v>43497</v>
      </c>
      <c r="B290" s="22">
        <v>-0.59439232630801087</v>
      </c>
      <c r="C290" s="22">
        <v>-4.9112565066067759E-2</v>
      </c>
      <c r="D290" s="22">
        <v>-0.60882049700565233</v>
      </c>
      <c r="E290" s="22">
        <v>-1.7800628553983415</v>
      </c>
      <c r="F290" s="22">
        <v>0.5721089265474717</v>
      </c>
      <c r="G290" s="22">
        <v>-4.8335752240881646</v>
      </c>
      <c r="H290" s="22">
        <v>-0.1734735809943686</v>
      </c>
      <c r="I290" s="22">
        <v>-4.647177093706631</v>
      </c>
      <c r="J290" s="22">
        <v>-0.69041784957875052</v>
      </c>
      <c r="L290" s="20">
        <v>43497</v>
      </c>
      <c r="M290" s="22">
        <v>-1.0868030451986641</v>
      </c>
      <c r="N290" s="22">
        <v>-0.485851716792979</v>
      </c>
      <c r="O290" s="22">
        <v>-0.34371212509847737</v>
      </c>
      <c r="P290" s="22">
        <v>-1.4610405740342003E-2</v>
      </c>
      <c r="Q290" s="22">
        <v>0.1393245730848065</v>
      </c>
      <c r="R290" s="22">
        <v>-0.15446220664600219</v>
      </c>
      <c r="S290" s="22">
        <v>-2.1049241440335464</v>
      </c>
      <c r="T290" s="22">
        <v>0.97138901998903293</v>
      </c>
      <c r="U290" s="22">
        <v>-0.58537510267990456</v>
      </c>
    </row>
    <row r="291" spans="1:21">
      <c r="A291" s="20">
        <v>43525</v>
      </c>
      <c r="B291" s="22">
        <v>-1.0788613819998432</v>
      </c>
      <c r="C291" s="22">
        <v>1.3042437081007847</v>
      </c>
      <c r="D291" s="22">
        <v>2.0890929343242703</v>
      </c>
      <c r="E291" s="22">
        <v>3.6847131732837113</v>
      </c>
      <c r="F291" s="22">
        <v>2.8215136681412076</v>
      </c>
      <c r="G291" s="22">
        <v>7.0081862993678641</v>
      </c>
      <c r="H291" s="22">
        <v>4.1258067601106063</v>
      </c>
      <c r="I291" s="22">
        <v>4.3068631013633052</v>
      </c>
      <c r="J291" s="22">
        <v>1.27604914581147</v>
      </c>
      <c r="L291" s="20">
        <v>43525</v>
      </c>
      <c r="M291" s="22">
        <v>-1.2303448153679852</v>
      </c>
      <c r="N291" s="22">
        <v>-0.6547790218511409</v>
      </c>
      <c r="O291" s="22">
        <v>-0.28856957278939888</v>
      </c>
      <c r="P291" s="22">
        <v>-0.27757100469364104</v>
      </c>
      <c r="Q291" s="22">
        <v>-2.3806625400652592E-2</v>
      </c>
      <c r="R291" s="22">
        <v>-0.51246931289287545</v>
      </c>
      <c r="S291" s="22">
        <v>-1.9976962238251588</v>
      </c>
      <c r="T291" s="22">
        <v>1.5701831260968504</v>
      </c>
      <c r="U291" s="22">
        <v>-0.69471912326483221</v>
      </c>
    </row>
    <row r="292" spans="1:21">
      <c r="A292" s="20">
        <v>43556</v>
      </c>
      <c r="B292" s="22">
        <v>-3.8960697850183124</v>
      </c>
      <c r="C292" s="22">
        <v>-4.0512069460886693</v>
      </c>
      <c r="D292" s="22">
        <v>-4.3585639343405518</v>
      </c>
      <c r="E292" s="22">
        <v>-5.7479857617140766</v>
      </c>
      <c r="F292" s="22">
        <v>-4.4229152255526429</v>
      </c>
      <c r="G292" s="22">
        <v>-10.139299391761313</v>
      </c>
      <c r="H292" s="22">
        <v>-7.7593582117781494</v>
      </c>
      <c r="I292" s="22">
        <v>4.3659297495693323</v>
      </c>
      <c r="J292" s="22">
        <v>-4.5619568948552143</v>
      </c>
      <c r="L292" s="20">
        <v>43556</v>
      </c>
      <c r="M292" s="22">
        <v>-1.3979572741912136</v>
      </c>
      <c r="N292" s="22">
        <v>-0.83675168522201204</v>
      </c>
      <c r="O292" s="22">
        <v>-0.31625018593096854</v>
      </c>
      <c r="P292" s="22">
        <v>-0.51334703132711468</v>
      </c>
      <c r="Q292" s="22">
        <v>-0.13810227207882519</v>
      </c>
      <c r="R292" s="22">
        <v>-0.68675238757754187</v>
      </c>
      <c r="S292" s="22">
        <v>-1.6919258026957777</v>
      </c>
      <c r="T292" s="22">
        <v>1.7924525516244358</v>
      </c>
      <c r="U292" s="22">
        <v>-0.82656297476266616</v>
      </c>
    </row>
    <row r="293" spans="1:21">
      <c r="A293" s="20">
        <v>43586</v>
      </c>
      <c r="B293" s="22">
        <v>-0.19192933747008567</v>
      </c>
      <c r="C293" s="22">
        <v>-0.89174626041675253</v>
      </c>
      <c r="D293" s="22">
        <v>0.78881543946269517</v>
      </c>
      <c r="E293" s="22">
        <v>0.88341781163869371</v>
      </c>
      <c r="F293" s="22">
        <v>-0.89763102305202835</v>
      </c>
      <c r="G293" s="22">
        <v>3.8309533050991718</v>
      </c>
      <c r="H293" s="22">
        <v>-3.6140494192794534</v>
      </c>
      <c r="I293" s="22">
        <v>-0.25754918781471758</v>
      </c>
      <c r="J293" s="22">
        <v>0.11556325868239981</v>
      </c>
      <c r="L293" s="20">
        <v>43586</v>
      </c>
      <c r="M293" s="22">
        <v>-1.5253916011858877</v>
      </c>
      <c r="N293" s="22">
        <v>-0.86896991119488121</v>
      </c>
      <c r="O293" s="22">
        <v>-0.40221226415579281</v>
      </c>
      <c r="P293" s="22">
        <v>-0.49120243268207275</v>
      </c>
      <c r="Q293" s="22">
        <v>-0.15186708920791148</v>
      </c>
      <c r="R293" s="22">
        <v>-0.62178363157119065</v>
      </c>
      <c r="S293" s="22">
        <v>-1.2879028613762955</v>
      </c>
      <c r="T293" s="22">
        <v>1.5618667402762014</v>
      </c>
      <c r="U293" s="22">
        <v>-0.89291987205967871</v>
      </c>
    </row>
    <row r="294" spans="1:21">
      <c r="A294" s="20">
        <v>43617</v>
      </c>
      <c r="B294" s="22">
        <v>-0.80847694383128044</v>
      </c>
      <c r="C294" s="22">
        <v>0.89834362037409221</v>
      </c>
      <c r="D294" s="22">
        <v>-8.1186471885516198E-2</v>
      </c>
      <c r="E294" s="22">
        <v>-0.45801920058875112</v>
      </c>
      <c r="F294" s="22">
        <v>2.2746986082114091</v>
      </c>
      <c r="G294" s="22">
        <v>-0.4413522769978897</v>
      </c>
      <c r="H294" s="22">
        <v>0.85869555572031686</v>
      </c>
      <c r="I294" s="22">
        <v>-0.30226927187050023</v>
      </c>
      <c r="J294" s="22">
        <v>-0.11342835210925273</v>
      </c>
      <c r="L294" s="20">
        <v>43617</v>
      </c>
      <c r="M294" s="22">
        <v>-1.5246860893857104</v>
      </c>
      <c r="N294" s="22">
        <v>-0.74299544800253159</v>
      </c>
      <c r="O294" s="22">
        <v>-0.42835355633481242</v>
      </c>
      <c r="P294" s="22">
        <v>-0.19309892369487613</v>
      </c>
      <c r="Q294" s="22">
        <v>-2.0306679437069874E-2</v>
      </c>
      <c r="R294" s="22">
        <v>-0.27332878042609821</v>
      </c>
      <c r="S294" s="22">
        <v>-0.8392901378347517</v>
      </c>
      <c r="T294" s="22">
        <v>0.96176803746223527</v>
      </c>
      <c r="U294" s="22">
        <v>-0.83076334548920272</v>
      </c>
    </row>
    <row r="295" spans="1:21">
      <c r="A295" s="20">
        <v>43647</v>
      </c>
      <c r="B295" s="22">
        <v>-2.809326676964659</v>
      </c>
      <c r="C295" s="22">
        <v>-2.2902186601835126</v>
      </c>
      <c r="D295" s="22">
        <v>-0.31932897322847964</v>
      </c>
      <c r="E295" s="22">
        <v>1.367287400202315</v>
      </c>
      <c r="F295" s="22">
        <v>-0.7476437292538094</v>
      </c>
      <c r="G295" s="22">
        <v>-8.4464423247823106E-3</v>
      </c>
      <c r="H295" s="22">
        <v>4.5111138261494546</v>
      </c>
      <c r="I295" s="22">
        <v>3.8810017884530765</v>
      </c>
      <c r="J295" s="22">
        <v>-1.2721792558751446</v>
      </c>
      <c r="L295" s="20">
        <v>43647</v>
      </c>
      <c r="M295" s="22">
        <v>-1.376040000718902</v>
      </c>
      <c r="N295" s="22">
        <v>-0.54846673473298324</v>
      </c>
      <c r="O295" s="22">
        <v>-0.37971428378109806</v>
      </c>
      <c r="P295" s="22">
        <v>0.19345947998760948</v>
      </c>
      <c r="Q295" s="22">
        <v>0.19642677136995701</v>
      </c>
      <c r="R295" s="22">
        <v>0.40903628416837989</v>
      </c>
      <c r="S295" s="22">
        <v>-0.2861149272639949</v>
      </c>
      <c r="T295" s="22">
        <v>0.26269770573436801</v>
      </c>
      <c r="U295" s="22">
        <v>-0.66202776023234833</v>
      </c>
    </row>
    <row r="296" spans="1:21">
      <c r="A296" s="20">
        <v>43678</v>
      </c>
      <c r="B296" s="22">
        <v>7.3783250225091024E-2</v>
      </c>
      <c r="C296" s="22">
        <v>0.32657891440169351</v>
      </c>
      <c r="D296" s="22">
        <v>0.50660609459288253</v>
      </c>
      <c r="E296" s="22">
        <v>0.21083425476180651</v>
      </c>
      <c r="F296" s="22">
        <v>2.2546812571793566</v>
      </c>
      <c r="G296" s="22">
        <v>1.9611467257632853</v>
      </c>
      <c r="H296" s="22">
        <v>-1.7844506164666143</v>
      </c>
      <c r="I296" s="22">
        <v>-4.4574783752426015</v>
      </c>
      <c r="J296" s="22">
        <v>0.25227234792683362</v>
      </c>
      <c r="L296" s="20">
        <v>43678</v>
      </c>
      <c r="M296" s="22">
        <v>-1.2753847096533804</v>
      </c>
      <c r="N296" s="22">
        <v>-0.41967157393332855</v>
      </c>
      <c r="O296" s="22">
        <v>-0.31748275603685272</v>
      </c>
      <c r="P296" s="22">
        <v>0.44464838503419912</v>
      </c>
      <c r="Q296" s="22">
        <v>0.35005936957529116</v>
      </c>
      <c r="R296" s="22">
        <v>0.87616133460987555</v>
      </c>
      <c r="S296" s="22">
        <v>0.26795853772252087</v>
      </c>
      <c r="T296" s="22">
        <v>8.1819660442278064E-2</v>
      </c>
      <c r="U296" s="22">
        <v>-0.51519769100519852</v>
      </c>
    </row>
    <row r="297" spans="1:21">
      <c r="A297" s="20">
        <v>43709</v>
      </c>
      <c r="B297" s="22">
        <v>-1.8691206413703298</v>
      </c>
      <c r="C297" s="22">
        <v>1.0766602342230129</v>
      </c>
      <c r="D297" s="22">
        <v>-1.4294211062978945</v>
      </c>
      <c r="E297" s="22">
        <v>-0.33258043147229444</v>
      </c>
      <c r="F297" s="22">
        <v>-0.5990582887120155</v>
      </c>
      <c r="G297" s="22">
        <v>0.75219528403751212</v>
      </c>
      <c r="H297" s="22">
        <v>-0.88784061677621651</v>
      </c>
      <c r="I297" s="22">
        <v>2.393897567611873</v>
      </c>
      <c r="J297" s="22">
        <v>-0.73198060518203079</v>
      </c>
      <c r="L297" s="20">
        <v>43709</v>
      </c>
      <c r="M297" s="22">
        <v>-0.87167446632102497</v>
      </c>
      <c r="N297" s="22">
        <v>3.7134992982103654E-2</v>
      </c>
      <c r="O297" s="22">
        <v>0.10299165007729982</v>
      </c>
      <c r="P297" s="22">
        <v>0.92799018953144241</v>
      </c>
      <c r="Q297" s="22">
        <v>0.83949283069581782</v>
      </c>
      <c r="R297" s="22">
        <v>1.320522469195879</v>
      </c>
      <c r="S297" s="22">
        <v>1.1992598387331412</v>
      </c>
      <c r="T297" s="22">
        <v>0.5040479492857628</v>
      </c>
      <c r="U297" s="22">
        <v>-5.2433256676081896E-2</v>
      </c>
    </row>
    <row r="298" spans="1:21">
      <c r="A298" s="20">
        <v>43739</v>
      </c>
      <c r="B298" s="22">
        <v>-0.54558158908483279</v>
      </c>
      <c r="C298" s="22">
        <v>-0.1665707513975434</v>
      </c>
      <c r="D298" s="22">
        <v>0.52252551117221913</v>
      </c>
      <c r="E298" s="22">
        <v>4.0333075619521424</v>
      </c>
      <c r="F298" s="22">
        <v>0.76133056381300435</v>
      </c>
      <c r="G298" s="22">
        <v>-0.50002362733614802</v>
      </c>
      <c r="H298" s="22">
        <v>0.75017585739132642</v>
      </c>
      <c r="I298" s="22">
        <v>-1.4093401397714729</v>
      </c>
      <c r="J298" s="22">
        <v>0.18717327189570199</v>
      </c>
      <c r="L298" s="20">
        <v>43739</v>
      </c>
      <c r="M298" s="22">
        <v>4.5026672301176518E-2</v>
      </c>
      <c r="N298" s="22">
        <v>0.77453769282327301</v>
      </c>
      <c r="O298" s="22">
        <v>0.98961636546921738</v>
      </c>
      <c r="P298" s="22">
        <v>1.5753535588356726</v>
      </c>
      <c r="Q298" s="22">
        <v>1.6708783728796703</v>
      </c>
      <c r="R298" s="22">
        <v>1.8723320597898692</v>
      </c>
      <c r="S298" s="22">
        <v>2.3461163228190713</v>
      </c>
      <c r="T298" s="22">
        <v>1.1473778712765608</v>
      </c>
      <c r="U298" s="22">
        <v>0.78515423170763654</v>
      </c>
    </row>
    <row r="299" spans="1:21">
      <c r="A299" s="20">
        <v>43770</v>
      </c>
      <c r="B299" s="22">
        <v>-2.0268623841272984</v>
      </c>
      <c r="C299" s="22">
        <v>-3.7712821405757211</v>
      </c>
      <c r="D299" s="22">
        <v>-1.8719308128200396</v>
      </c>
      <c r="E299" s="22">
        <v>-4.5588892469032345</v>
      </c>
      <c r="F299" s="22">
        <v>-1.7803571156859448</v>
      </c>
      <c r="G299" s="22">
        <v>2.8964173883745161</v>
      </c>
      <c r="H299" s="22">
        <v>1.4621745309690652</v>
      </c>
      <c r="I299" s="22">
        <v>0.60990630641539667</v>
      </c>
      <c r="J299" s="22">
        <v>-2.1899109557951988</v>
      </c>
      <c r="L299" s="20">
        <v>43770</v>
      </c>
      <c r="M299" s="22">
        <v>-0.3443748452282307</v>
      </c>
      <c r="N299" s="22">
        <v>-0.17454098272382623</v>
      </c>
      <c r="O299" s="22">
        <v>0.3266223205123282</v>
      </c>
      <c r="P299" s="22">
        <v>0.4238316026561364</v>
      </c>
      <c r="Q299" s="22">
        <v>0.93372547081800406</v>
      </c>
      <c r="R299" s="22">
        <v>0.53307318257367342</v>
      </c>
      <c r="S299" s="22">
        <v>1.6287586650647938</v>
      </c>
      <c r="T299" s="22">
        <v>0.22391531513785878</v>
      </c>
      <c r="U299" s="22">
        <v>7.6210315782816451E-2</v>
      </c>
    </row>
    <row r="300" spans="1:21" s="21" customFormat="1">
      <c r="A300" s="20">
        <v>43800</v>
      </c>
      <c r="B300" s="22">
        <v>-1.0522611481173243</v>
      </c>
      <c r="C300" s="22">
        <v>-0.84307282833123054</v>
      </c>
      <c r="D300" s="22">
        <v>0.8325219419775749</v>
      </c>
      <c r="E300" s="22">
        <v>0.90894853222161487</v>
      </c>
      <c r="F300" s="22">
        <v>1.2385698275934942</v>
      </c>
      <c r="G300" s="22">
        <v>-1.3694640909495632</v>
      </c>
      <c r="H300" s="22">
        <v>4.134061712049089</v>
      </c>
      <c r="I300" s="22">
        <v>1.8017731048164194</v>
      </c>
      <c r="J300" s="22">
        <v>-0.28064875160458769</v>
      </c>
      <c r="K300" s="18"/>
      <c r="L300" s="20">
        <v>43800</v>
      </c>
      <c r="M300" s="22">
        <v>-3.1359050609093231</v>
      </c>
      <c r="N300" s="22">
        <v>-3.6152532665490043</v>
      </c>
      <c r="O300" s="22">
        <v>-2.7125183201242891</v>
      </c>
      <c r="P300" s="22">
        <v>-3.0045264615561962</v>
      </c>
      <c r="Q300" s="22">
        <v>-2.105987108326687</v>
      </c>
      <c r="R300" s="22">
        <v>-3.2928709636330211</v>
      </c>
      <c r="S300" s="22">
        <v>-1.230899358917128</v>
      </c>
      <c r="T300" s="22">
        <v>-2.3263587778277213</v>
      </c>
      <c r="U300" s="22">
        <v>-3.0113927420658797</v>
      </c>
    </row>
    <row r="301" spans="1:21" s="21" customFormat="1">
      <c r="A301" s="20">
        <v>43831</v>
      </c>
      <c r="B301" s="22">
        <v>-2.4614362845719313</v>
      </c>
      <c r="C301" s="22">
        <v>-0.73678033884731065</v>
      </c>
      <c r="D301" s="22">
        <v>-1.2488190278094038</v>
      </c>
      <c r="E301" s="22">
        <v>-1.2403596442136973</v>
      </c>
      <c r="F301" s="22">
        <v>1.1691610193838073</v>
      </c>
      <c r="G301" s="22">
        <v>-7.5787521638233244</v>
      </c>
      <c r="H301" s="22">
        <v>-3.4400197160895658</v>
      </c>
      <c r="I301" s="22">
        <v>1.5766299286373453</v>
      </c>
      <c r="J301" s="22">
        <v>-1.1060147958827002</v>
      </c>
      <c r="K301" s="18"/>
      <c r="L301" s="20">
        <v>43831</v>
      </c>
      <c r="M301" s="22">
        <v>-7.4364540368616048</v>
      </c>
      <c r="N301" s="22">
        <v>-8.2674224949634834</v>
      </c>
      <c r="O301" s="22">
        <v>-6.934376092188117</v>
      </c>
      <c r="P301" s="22">
        <v>-7.2494729257604149</v>
      </c>
      <c r="Q301" s="22">
        <v>-6.0852490437614932</v>
      </c>
      <c r="R301" s="22">
        <v>-7.9801500542711779</v>
      </c>
      <c r="S301" s="22">
        <v>-4.8116614038733729</v>
      </c>
      <c r="T301" s="22">
        <v>-5.7190600399607945</v>
      </c>
      <c r="U301" s="22">
        <v>-7.3568401532363481</v>
      </c>
    </row>
    <row r="302" spans="1:21">
      <c r="A302" s="20">
        <v>43862</v>
      </c>
      <c r="B302" s="22">
        <v>2.8574990653285681</v>
      </c>
      <c r="C302" s="22">
        <v>0.64725055352496952</v>
      </c>
      <c r="D302" s="22">
        <v>2.3126883447910984</v>
      </c>
      <c r="E302" s="22">
        <v>3.2120064016696261</v>
      </c>
      <c r="F302" s="22">
        <v>1.8542263282682825</v>
      </c>
      <c r="G302" s="22">
        <v>9.3381215779871667</v>
      </c>
      <c r="H302" s="22">
        <v>6.3349202687565906</v>
      </c>
      <c r="I302" s="22">
        <v>-7.9866430412126306</v>
      </c>
      <c r="J302" s="22">
        <v>1.4137466888534078</v>
      </c>
      <c r="L302" s="20">
        <v>43862</v>
      </c>
      <c r="M302" s="22">
        <v>-11.217256002462761</v>
      </c>
      <c r="N302" s="22">
        <v>-12.529785723877197</v>
      </c>
      <c r="O302" s="22">
        <v>-10.03160151307101</v>
      </c>
      <c r="P302" s="22">
        <v>-9.9155576143907496</v>
      </c>
      <c r="Q302" s="22">
        <v>-8.7471710850416855</v>
      </c>
      <c r="R302" s="22">
        <v>-10.854349496107957</v>
      </c>
      <c r="S302" s="22">
        <v>-7.4225293425002121</v>
      </c>
      <c r="T302" s="22">
        <v>-8.4673106591978211</v>
      </c>
      <c r="U302" s="22">
        <v>-10.949343293127058</v>
      </c>
    </row>
    <row r="303" spans="1:21" s="21" customFormat="1">
      <c r="A303" s="20">
        <v>43891</v>
      </c>
      <c r="B303" s="22">
        <v>-24.988035148214337</v>
      </c>
      <c r="C303" s="22">
        <v>-30.908780778706316</v>
      </c>
      <c r="D303" s="22">
        <v>-25.244152796998108</v>
      </c>
      <c r="E303" s="22">
        <v>-29.010127792069312</v>
      </c>
      <c r="F303" s="22">
        <v>-23.785383476393534</v>
      </c>
      <c r="G303" s="22">
        <v>-30.954820366849518</v>
      </c>
      <c r="H303" s="22">
        <v>-22.64816194556056</v>
      </c>
      <c r="I303" s="22">
        <v>-24.029248379056284</v>
      </c>
      <c r="J303" s="22">
        <v>-26.648937434009298</v>
      </c>
      <c r="K303" s="18"/>
      <c r="L303" s="20">
        <v>43891</v>
      </c>
      <c r="M303" s="22">
        <v>-13.176345625371894</v>
      </c>
      <c r="N303" s="22">
        <v>-15.120220111106178</v>
      </c>
      <c r="O303" s="22">
        <v>-10.746101087087595</v>
      </c>
      <c r="P303" s="22">
        <v>-9.7663896519289466</v>
      </c>
      <c r="Q303" s="22">
        <v>-8.9160581672539081</v>
      </c>
      <c r="R303" s="22">
        <v>-10.585772806850841</v>
      </c>
      <c r="S303" s="22">
        <v>-8.0911738665650006</v>
      </c>
      <c r="T303" s="22">
        <v>-9.5114336227414356</v>
      </c>
      <c r="U303" s="22">
        <v>-12.507808893225601</v>
      </c>
    </row>
    <row r="304" spans="1:21" s="21" customFormat="1">
      <c r="A304" s="20">
        <v>43922</v>
      </c>
      <c r="B304" s="22">
        <v>-53.808097589395572</v>
      </c>
      <c r="C304" s="22">
        <v>-58.283401728239447</v>
      </c>
      <c r="D304" s="22">
        <v>-50.230355020959507</v>
      </c>
      <c r="E304" s="22">
        <v>-45.204357224254274</v>
      </c>
      <c r="F304" s="22">
        <v>-44.904646973469006</v>
      </c>
      <c r="G304" s="22">
        <v>-49.648437540520781</v>
      </c>
      <c r="H304" s="22">
        <v>-44.275027172709791</v>
      </c>
      <c r="I304" s="22">
        <v>-25.341215375563763</v>
      </c>
      <c r="J304" s="22">
        <v>-51.973215879965359</v>
      </c>
      <c r="K304" s="18"/>
      <c r="L304" s="20">
        <v>43922</v>
      </c>
      <c r="M304" s="22">
        <v>-12.62227128568982</v>
      </c>
      <c r="N304" s="22">
        <v>-15.440814140582106</v>
      </c>
      <c r="O304" s="22">
        <v>-8.501353050789362</v>
      </c>
      <c r="P304" s="22">
        <v>-6.4511091646539285</v>
      </c>
      <c r="Q304" s="22">
        <v>-6.2637857511938506</v>
      </c>
      <c r="R304" s="22">
        <v>-6.7844805750862633</v>
      </c>
      <c r="S304" s="22">
        <v>-6.261589062093762</v>
      </c>
      <c r="T304" s="22">
        <v>-8.3426587403303927</v>
      </c>
      <c r="U304" s="22">
        <v>-11.384727374081621</v>
      </c>
    </row>
    <row r="305" spans="1:21" s="21" customFormat="1">
      <c r="A305" s="20">
        <v>43952</v>
      </c>
      <c r="B305" s="22">
        <v>31.526016333539388</v>
      </c>
      <c r="C305" s="22">
        <v>46.482651811771575</v>
      </c>
      <c r="D305" s="22">
        <v>47.202645963084223</v>
      </c>
      <c r="E305" s="22">
        <v>51.421195059529168</v>
      </c>
      <c r="F305" s="22">
        <v>41.513117662143259</v>
      </c>
      <c r="G305" s="22">
        <v>51.868146845628871</v>
      </c>
      <c r="H305" s="22">
        <v>51.853159012418217</v>
      </c>
      <c r="I305" s="22">
        <v>25.222921958030625</v>
      </c>
      <c r="J305" s="22">
        <v>40.294616010152595</v>
      </c>
      <c r="K305" s="18"/>
      <c r="L305" s="20">
        <v>43952</v>
      </c>
      <c r="M305" s="22">
        <v>-9.1619420167578767</v>
      </c>
      <c r="N305" s="22">
        <v>-12.702337442879312</v>
      </c>
      <c r="O305" s="22">
        <v>-3.9859088387689212</v>
      </c>
      <c r="P305" s="22">
        <v>-1.5101807387480335</v>
      </c>
      <c r="Q305" s="22">
        <v>-1.8850410566105893</v>
      </c>
      <c r="R305" s="22">
        <v>-1.0704467018251052</v>
      </c>
      <c r="S305" s="22">
        <v>-2.7601576271929531</v>
      </c>
      <c r="T305" s="22">
        <v>-5.3501674487959434</v>
      </c>
      <c r="U305" s="22">
        <v>-7.5616352681388292</v>
      </c>
    </row>
    <row r="306" spans="1:21" s="21" customFormat="1">
      <c r="A306" s="20">
        <v>43983</v>
      </c>
      <c r="B306" s="22">
        <v>42.276899742396779</v>
      </c>
      <c r="C306" s="22">
        <v>45.647456795206637</v>
      </c>
      <c r="D306" s="22">
        <v>43.492533817499293</v>
      </c>
      <c r="E306" s="22">
        <v>45.40350892984236</v>
      </c>
      <c r="F306" s="22">
        <v>45.368686862264781</v>
      </c>
      <c r="G306" s="22">
        <v>66.978699241556427</v>
      </c>
      <c r="H306" s="22">
        <v>28.849964720137052</v>
      </c>
      <c r="I306" s="22">
        <v>2.1868402957008897</v>
      </c>
      <c r="J306" s="22">
        <v>41.965801635286965</v>
      </c>
      <c r="K306" s="18"/>
      <c r="L306" s="20">
        <v>43983</v>
      </c>
      <c r="M306" s="22">
        <v>-5.0161693142846815</v>
      </c>
      <c r="N306" s="22">
        <v>-9.0170451915108174</v>
      </c>
      <c r="O306" s="22">
        <v>0.30538176780960669</v>
      </c>
      <c r="P306" s="22">
        <v>2.6100827003693325</v>
      </c>
      <c r="Q306" s="22">
        <v>1.9689580812869423</v>
      </c>
      <c r="R306" s="22">
        <v>3.5251803599224445</v>
      </c>
      <c r="S306" s="22">
        <v>0.35112200977400221</v>
      </c>
      <c r="T306" s="22">
        <v>-2.5271771944861285</v>
      </c>
      <c r="U306" s="22">
        <v>-3.3834374528267119</v>
      </c>
    </row>
    <row r="307" spans="1:21" s="21" customFormat="1">
      <c r="A307" s="20">
        <v>44013</v>
      </c>
      <c r="B307" s="22">
        <v>6.2893020737049312</v>
      </c>
      <c r="C307" s="22">
        <v>-12.774861406050505</v>
      </c>
      <c r="D307" s="22">
        <v>7.3594100334171344</v>
      </c>
      <c r="E307" s="22">
        <v>5.3317107502648611</v>
      </c>
      <c r="F307" s="22">
        <v>5.173128220225081</v>
      </c>
      <c r="G307" s="22">
        <v>1.1470220992544284</v>
      </c>
      <c r="H307" s="22">
        <v>-1.8323924158685827</v>
      </c>
      <c r="I307" s="22">
        <v>12.387831048234005</v>
      </c>
      <c r="J307" s="22">
        <v>2.2649545403178735</v>
      </c>
      <c r="K307" s="18"/>
      <c r="L307" s="20">
        <v>44013</v>
      </c>
      <c r="M307" s="22">
        <v>-1.2039721196228754</v>
      </c>
      <c r="N307" s="22">
        <v>-5.1192647685663104</v>
      </c>
      <c r="O307" s="22">
        <v>3.2457363733040552</v>
      </c>
      <c r="P307" s="22">
        <v>5.0140191248837311</v>
      </c>
      <c r="Q307" s="22">
        <v>4.1994937393092755</v>
      </c>
      <c r="R307" s="22">
        <v>6.2523396381081113</v>
      </c>
      <c r="S307" s="22">
        <v>2.5097784775843195</v>
      </c>
      <c r="T307" s="22">
        <v>-0.28385749492430534</v>
      </c>
      <c r="U307" s="22">
        <v>8.2651577581827951E-2</v>
      </c>
    </row>
    <row r="308" spans="1:21" s="21" customFormat="1">
      <c r="A308" s="20"/>
      <c r="B308" s="22"/>
      <c r="C308" s="22"/>
      <c r="D308" s="22"/>
      <c r="E308" s="22"/>
      <c r="F308" s="22"/>
      <c r="G308" s="22"/>
      <c r="H308" s="22"/>
      <c r="I308" s="22"/>
      <c r="J308" s="22"/>
      <c r="K308" s="18"/>
      <c r="L308" s="20"/>
      <c r="M308" s="22"/>
      <c r="N308" s="22"/>
      <c r="O308" s="22"/>
      <c r="P308" s="22"/>
      <c r="Q308" s="22"/>
      <c r="R308" s="22"/>
      <c r="S308" s="22"/>
      <c r="T308" s="22"/>
      <c r="U308" s="22"/>
    </row>
    <row r="309" spans="1:21">
      <c r="A309" s="27" t="s">
        <v>22</v>
      </c>
      <c r="B309" s="23"/>
      <c r="C309" s="23"/>
      <c r="D309" s="23"/>
      <c r="E309" s="23"/>
      <c r="F309" s="23"/>
      <c r="G309" s="23"/>
      <c r="H309" s="23"/>
      <c r="I309" s="23"/>
      <c r="J309" s="23"/>
      <c r="L309" s="27" t="s">
        <v>22</v>
      </c>
      <c r="M309" s="23"/>
      <c r="N309" s="23"/>
      <c r="O309" s="23"/>
      <c r="P309" s="23"/>
      <c r="Q309" s="23"/>
      <c r="R309" s="23"/>
      <c r="S309" s="23"/>
      <c r="T309" s="23"/>
      <c r="U309" s="23"/>
    </row>
    <row r="310" spans="1:21">
      <c r="A310" s="20">
        <v>41791</v>
      </c>
      <c r="B310" s="22">
        <v>12.757519100758657</v>
      </c>
      <c r="C310" s="22">
        <v>12.724060725169068</v>
      </c>
      <c r="D310" s="22">
        <v>5.2755876167366296</v>
      </c>
      <c r="E310" s="22">
        <v>4.8370309352898175</v>
      </c>
      <c r="F310" s="22">
        <v>-1.7459927443777872</v>
      </c>
      <c r="G310" s="22">
        <v>4.7049802939835388</v>
      </c>
      <c r="H310" s="22">
        <v>1.7126424552172779</v>
      </c>
      <c r="I310" s="22">
        <v>6.7536873818520746</v>
      </c>
      <c r="J310" s="22">
        <v>8.7334685048246996</v>
      </c>
      <c r="K310" s="19"/>
      <c r="L310" s="20">
        <v>41791</v>
      </c>
      <c r="M310" s="22">
        <v>11.550609513022934</v>
      </c>
      <c r="N310" s="22">
        <v>11.719310349420269</v>
      </c>
      <c r="O310" s="22">
        <v>3.776857740594906</v>
      </c>
      <c r="P310" s="22">
        <v>6.6237260128569204</v>
      </c>
      <c r="Q310" s="22">
        <v>-2.172057180438884</v>
      </c>
      <c r="R310" s="22">
        <v>16.177342222273609</v>
      </c>
      <c r="S310" s="22">
        <v>3.2064988390081197</v>
      </c>
      <c r="T310" s="22">
        <v>0.49349616281595843</v>
      </c>
      <c r="U310" s="22">
        <v>7.5560258981692812</v>
      </c>
    </row>
    <row r="311" spans="1:21">
      <c r="A311" s="20">
        <v>41821</v>
      </c>
      <c r="B311" s="22">
        <v>12.890602398554691</v>
      </c>
      <c r="C311" s="22">
        <v>10.887951312854625</v>
      </c>
      <c r="D311" s="22">
        <v>4.9683554344402268</v>
      </c>
      <c r="E311" s="22">
        <v>5.0399949832777651</v>
      </c>
      <c r="F311" s="22">
        <v>2.6318616741180136</v>
      </c>
      <c r="G311" s="22">
        <v>32.727836146464199</v>
      </c>
      <c r="H311" s="22">
        <v>5.5080993332407218</v>
      </c>
      <c r="I311" s="22">
        <v>0.89118915031143331</v>
      </c>
      <c r="J311" s="22">
        <v>8.6786662999754469</v>
      </c>
      <c r="L311" s="20">
        <v>41821</v>
      </c>
      <c r="M311" s="22">
        <v>13.724087384510369</v>
      </c>
      <c r="N311" s="22">
        <v>12.714774739281623</v>
      </c>
      <c r="O311" s="22">
        <v>4.4981917242695033</v>
      </c>
      <c r="P311" s="22">
        <v>8.0880019303040598</v>
      </c>
      <c r="Q311" s="22">
        <v>2.4809933741986754</v>
      </c>
      <c r="R311" s="22">
        <v>17.335696362954266</v>
      </c>
      <c r="S311" s="22">
        <v>1.4893698896930658</v>
      </c>
      <c r="T311" s="22">
        <v>4.1602787335303759</v>
      </c>
      <c r="U311" s="22">
        <v>9.4564472947945148</v>
      </c>
    </row>
    <row r="312" spans="1:21">
      <c r="A312" s="20">
        <v>41852</v>
      </c>
      <c r="B312" s="22">
        <v>17.272631304933327</v>
      </c>
      <c r="C312" s="22">
        <v>13.898321393418598</v>
      </c>
      <c r="D312" s="22">
        <v>6.0410004871480396</v>
      </c>
      <c r="E312" s="22">
        <v>13.281652570434261</v>
      </c>
      <c r="F312" s="22">
        <v>9.6156785190972158</v>
      </c>
      <c r="G312" s="22">
        <v>19.081687025524488</v>
      </c>
      <c r="H312" s="22">
        <v>-0.26622272704430827</v>
      </c>
      <c r="I312" s="22">
        <v>3.3211294048058164</v>
      </c>
      <c r="J312" s="22">
        <v>12.284804156072809</v>
      </c>
      <c r="L312" s="20">
        <v>41852</v>
      </c>
      <c r="M312" s="22">
        <v>15.706418613445621</v>
      </c>
      <c r="N312" s="22">
        <v>13.325658070710659</v>
      </c>
      <c r="O312" s="22">
        <v>5.2244420731814074</v>
      </c>
      <c r="P312" s="22">
        <v>9.2617954795419308</v>
      </c>
      <c r="Q312" s="22">
        <v>6.1966485235226116</v>
      </c>
      <c r="R312" s="22">
        <v>16.876197592033961</v>
      </c>
      <c r="S312" s="22">
        <v>-0.82274164179443687</v>
      </c>
      <c r="T312" s="22">
        <v>8.3084835732748701</v>
      </c>
      <c r="U312" s="22">
        <v>11.077887250428176</v>
      </c>
    </row>
    <row r="313" spans="1:21">
      <c r="A313" s="20">
        <v>41883</v>
      </c>
      <c r="B313" s="22">
        <v>16.609867816001938</v>
      </c>
      <c r="C313" s="22">
        <v>15.274264114127561</v>
      </c>
      <c r="D313" s="22">
        <v>4.2341095130402238</v>
      </c>
      <c r="E313" s="22">
        <v>10.443283462208413</v>
      </c>
      <c r="F313" s="22">
        <v>9.3281612087829728</v>
      </c>
      <c r="G313" s="22">
        <v>17.932968978571665</v>
      </c>
      <c r="H313" s="22">
        <v>-4.7949679776068308</v>
      </c>
      <c r="I313" s="22">
        <v>14.437761750389527</v>
      </c>
      <c r="J313" s="22">
        <v>12.342393702138125</v>
      </c>
      <c r="L313" s="20">
        <v>41883</v>
      </c>
      <c r="M313" s="22">
        <v>17.125388524227489</v>
      </c>
      <c r="N313" s="22">
        <v>13.26626880854262</v>
      </c>
      <c r="O313" s="22">
        <v>5.6752191130515826</v>
      </c>
      <c r="P313" s="22">
        <v>9.5993120324669974</v>
      </c>
      <c r="Q313" s="22">
        <v>7.9929969621963721</v>
      </c>
      <c r="R313" s="22">
        <v>14.762600139754298</v>
      </c>
      <c r="S313" s="22">
        <v>-2.6669454039559497</v>
      </c>
      <c r="T313" s="22">
        <v>12.376394251612922</v>
      </c>
      <c r="U313" s="22">
        <v>12.018786492608498</v>
      </c>
    </row>
    <row r="314" spans="1:21">
      <c r="A314" s="20">
        <v>41913</v>
      </c>
      <c r="B314" s="22">
        <v>17.616627921221095</v>
      </c>
      <c r="C314" s="22">
        <v>13.865190422757664</v>
      </c>
      <c r="D314" s="22">
        <v>5.4319620589536157</v>
      </c>
      <c r="E314" s="22">
        <v>10.916585626651838</v>
      </c>
      <c r="F314" s="22">
        <v>8.9810454596830169</v>
      </c>
      <c r="G314" s="22">
        <v>20.380078875612398</v>
      </c>
      <c r="H314" s="22">
        <v>-4.5448580696128147</v>
      </c>
      <c r="I314" s="22">
        <v>18.559948792759883</v>
      </c>
      <c r="J314" s="22">
        <v>12.57655766813275</v>
      </c>
      <c r="L314" s="20">
        <v>41913</v>
      </c>
      <c r="M314" s="22">
        <v>17.671203351165303</v>
      </c>
      <c r="N314" s="22">
        <v>12.350080804473976</v>
      </c>
      <c r="O314" s="22">
        <v>5.3961931169493482</v>
      </c>
      <c r="P314" s="22">
        <v>8.7522265980865654</v>
      </c>
      <c r="Q314" s="22">
        <v>7.3295260215402465</v>
      </c>
      <c r="R314" s="22">
        <v>12.026824252580013</v>
      </c>
      <c r="S314" s="22">
        <v>-3.2623457757682388</v>
      </c>
      <c r="T314" s="22">
        <v>15.559721698465651</v>
      </c>
      <c r="U314" s="22">
        <v>11.914687595738343</v>
      </c>
    </row>
    <row r="315" spans="1:21">
      <c r="A315" s="20">
        <v>41944</v>
      </c>
      <c r="B315" s="22">
        <v>19.181435083489134</v>
      </c>
      <c r="C315" s="22">
        <v>9.0387457408045435</v>
      </c>
      <c r="D315" s="22">
        <v>4.8518789172652674</v>
      </c>
      <c r="E315" s="22">
        <v>3.166687223499224</v>
      </c>
      <c r="F315" s="22">
        <v>1.9054456841014087</v>
      </c>
      <c r="G315" s="22">
        <v>-9.82019352683146</v>
      </c>
      <c r="H315" s="22">
        <v>-7.5486998541151991</v>
      </c>
      <c r="I315" s="22">
        <v>23.402763333771404</v>
      </c>
      <c r="J315" s="22">
        <v>10.753020201811353</v>
      </c>
      <c r="L315" s="20">
        <v>41944</v>
      </c>
      <c r="M315" s="22">
        <v>17.605766990156894</v>
      </c>
      <c r="N315" s="22">
        <v>11.186050066898218</v>
      </c>
      <c r="O315" s="22">
        <v>4.5417669250331869</v>
      </c>
      <c r="P315" s="22">
        <v>7.1647806972225112</v>
      </c>
      <c r="Q315" s="22">
        <v>4.4048195539858881</v>
      </c>
      <c r="R315" s="22">
        <v>9.632532754820275</v>
      </c>
      <c r="S315" s="22">
        <v>-2.6253647055005018</v>
      </c>
      <c r="T315" s="22">
        <v>17.871961079005104</v>
      </c>
      <c r="U315" s="22">
        <v>11.077902953471025</v>
      </c>
    </row>
    <row r="316" spans="1:21">
      <c r="A316" s="20">
        <v>41974</v>
      </c>
      <c r="B316" s="22">
        <v>16.945353247912493</v>
      </c>
      <c r="C316" s="22">
        <v>9.7907442963389997</v>
      </c>
      <c r="D316" s="22">
        <v>5.6381459304507615</v>
      </c>
      <c r="E316" s="22">
        <v>8.6033490672097912</v>
      </c>
      <c r="F316" s="22">
        <v>0.48736075950057511</v>
      </c>
      <c r="G316" s="22">
        <v>15.110703607589087</v>
      </c>
      <c r="H316" s="22">
        <v>-0.38732756399346613</v>
      </c>
      <c r="I316" s="22">
        <v>13.660878724550955</v>
      </c>
      <c r="J316" s="22">
        <v>10.317494500421958</v>
      </c>
      <c r="L316" s="20">
        <v>41974</v>
      </c>
      <c r="M316" s="22">
        <v>17.496531802054818</v>
      </c>
      <c r="N316" s="22">
        <v>10.416423418527245</v>
      </c>
      <c r="O316" s="22">
        <v>3.6554704598390657</v>
      </c>
      <c r="P316" s="22">
        <v>5.3473033312640297</v>
      </c>
      <c r="Q316" s="22">
        <v>0.38383971347491297</v>
      </c>
      <c r="R316" s="22">
        <v>8.4312388214009104</v>
      </c>
      <c r="S316" s="22">
        <v>-1.4050827093553266</v>
      </c>
      <c r="T316" s="22">
        <v>19.451850961463109</v>
      </c>
      <c r="U316" s="22">
        <v>10.1663610777629</v>
      </c>
    </row>
    <row r="317" spans="1:21">
      <c r="A317" s="20">
        <v>42005</v>
      </c>
      <c r="B317" s="22">
        <v>16.811390816241016</v>
      </c>
      <c r="C317" s="22">
        <v>10.485834604860784</v>
      </c>
      <c r="D317" s="22">
        <v>3.947311119741002</v>
      </c>
      <c r="E317" s="22">
        <v>2.2250717298568219</v>
      </c>
      <c r="F317" s="22">
        <v>-2.8260969659234974</v>
      </c>
      <c r="G317" s="22">
        <v>11.204660429350824</v>
      </c>
      <c r="H317" s="22">
        <v>5.363416336043187</v>
      </c>
      <c r="I317" s="22">
        <v>25.770512928682464</v>
      </c>
      <c r="J317" s="22">
        <v>9.6934434209578626</v>
      </c>
      <c r="L317" s="20">
        <v>42005</v>
      </c>
      <c r="M317" s="22">
        <v>17.466834457165817</v>
      </c>
      <c r="N317" s="22">
        <v>10.102804048760845</v>
      </c>
      <c r="O317" s="22">
        <v>2.882693674721807</v>
      </c>
      <c r="P317" s="22">
        <v>3.5480766314182546</v>
      </c>
      <c r="Q317" s="22">
        <v>-3.8071979227056687</v>
      </c>
      <c r="R317" s="22">
        <v>9.2305567103593518</v>
      </c>
      <c r="S317" s="22">
        <v>-0.19919854503480394</v>
      </c>
      <c r="T317" s="22">
        <v>20.802687897518069</v>
      </c>
      <c r="U317" s="22">
        <v>9.3851553091488569</v>
      </c>
    </row>
    <row r="318" spans="1:21">
      <c r="A318" s="20">
        <v>42036</v>
      </c>
      <c r="B318" s="22">
        <v>16.678344003247062</v>
      </c>
      <c r="C318" s="22">
        <v>8.5215284990184159</v>
      </c>
      <c r="D318" s="22">
        <v>-1.7019754423794353</v>
      </c>
      <c r="E318" s="22">
        <v>-0.81386654468883535</v>
      </c>
      <c r="F318" s="22">
        <v>-6.7820666780841492</v>
      </c>
      <c r="G318" s="22">
        <v>14.317519236134828</v>
      </c>
      <c r="H318" s="22">
        <v>2.3453443560650129</v>
      </c>
      <c r="I318" s="22">
        <v>11.363502553276732</v>
      </c>
      <c r="J318" s="22">
        <v>7.0607434312667863</v>
      </c>
      <c r="L318" s="20">
        <v>42036</v>
      </c>
      <c r="M318" s="22">
        <v>17.735697385399305</v>
      </c>
      <c r="N318" s="22">
        <v>10.34152019725137</v>
      </c>
      <c r="O318" s="22">
        <v>2.50773676415686</v>
      </c>
      <c r="P318" s="22">
        <v>2.2387353111872841</v>
      </c>
      <c r="Q318" s="22">
        <v>-7.3318623147181228</v>
      </c>
      <c r="R318" s="22">
        <v>11.731008125182683</v>
      </c>
      <c r="S318" s="22">
        <v>0.33844597844097279</v>
      </c>
      <c r="T318" s="22">
        <v>21.929674907127676</v>
      </c>
      <c r="U318" s="22">
        <v>9.0069625041703176</v>
      </c>
    </row>
    <row r="319" spans="1:21">
      <c r="A319" s="20">
        <v>42064</v>
      </c>
      <c r="B319" s="22">
        <v>16.444100514450327</v>
      </c>
      <c r="C319" s="22">
        <v>10.165841406481846</v>
      </c>
      <c r="D319" s="22">
        <v>1.2806633747077285</v>
      </c>
      <c r="E319" s="22">
        <v>2.9871043404648674</v>
      </c>
      <c r="F319" s="22">
        <v>-12.421550121467732</v>
      </c>
      <c r="G319" s="22">
        <v>16.868415808436922</v>
      </c>
      <c r="H319" s="22">
        <v>0.12845334610307191</v>
      </c>
      <c r="I319" s="22">
        <v>25.599466176474351</v>
      </c>
      <c r="J319" s="22">
        <v>7.5842838506122945</v>
      </c>
      <c r="L319" s="20">
        <v>42064</v>
      </c>
      <c r="M319" s="22">
        <v>18.299180946698641</v>
      </c>
      <c r="N319" s="22">
        <v>11.061042383059444</v>
      </c>
      <c r="O319" s="22">
        <v>2.7088034398782099</v>
      </c>
      <c r="P319" s="22">
        <v>1.4684210225144483</v>
      </c>
      <c r="Q319" s="22">
        <v>-9.7060926945768244</v>
      </c>
      <c r="R319" s="22">
        <v>14.51441979467829</v>
      </c>
      <c r="S319" s="22">
        <v>-0.14859864061079975</v>
      </c>
      <c r="T319" s="22">
        <v>23.362917469507266</v>
      </c>
      <c r="U319" s="22">
        <v>9.1503198676596895</v>
      </c>
    </row>
    <row r="320" spans="1:21">
      <c r="A320" s="20">
        <v>42095</v>
      </c>
      <c r="B320" s="22">
        <v>22.967253633765438</v>
      </c>
      <c r="C320" s="22">
        <v>17.03068378378137</v>
      </c>
      <c r="D320" s="22">
        <v>6.919849841924048</v>
      </c>
      <c r="E320" s="22">
        <v>5.4296933170893737</v>
      </c>
      <c r="F320" s="22">
        <v>-12.741681792831486</v>
      </c>
      <c r="G320" s="22">
        <v>8.593806585784705</v>
      </c>
      <c r="H320" s="22">
        <v>-5.0069544732188973</v>
      </c>
      <c r="I320" s="22">
        <v>31.566275701508488</v>
      </c>
      <c r="J320" s="22">
        <v>13.286000735955312</v>
      </c>
      <c r="L320" s="20">
        <v>42095</v>
      </c>
      <c r="M320" s="22">
        <v>18.875395972927251</v>
      </c>
      <c r="N320" s="22">
        <v>11.876630800717564</v>
      </c>
      <c r="O320" s="22">
        <v>3.5312839948895061</v>
      </c>
      <c r="P320" s="22">
        <v>0.94317623619942026</v>
      </c>
      <c r="Q320" s="22">
        <v>-10.876643505083919</v>
      </c>
      <c r="R320" s="22">
        <v>16.864398054082997</v>
      </c>
      <c r="S320" s="22">
        <v>-1.2214776004959447</v>
      </c>
      <c r="T320" s="22">
        <v>25.088319312392741</v>
      </c>
      <c r="U320" s="22">
        <v>9.6353730701042224</v>
      </c>
    </row>
    <row r="321" spans="1:21">
      <c r="A321" s="20">
        <v>42125</v>
      </c>
      <c r="B321" s="22">
        <v>17.234690713186666</v>
      </c>
      <c r="C321" s="22">
        <v>9.6313878653948848</v>
      </c>
      <c r="D321" s="22">
        <v>3.6422911409023726</v>
      </c>
      <c r="E321" s="22">
        <v>-4.7932411139607467</v>
      </c>
      <c r="F321" s="22">
        <v>-11.501612417000175</v>
      </c>
      <c r="G321" s="22">
        <v>18.708841455635024</v>
      </c>
      <c r="H321" s="22">
        <v>-4.7077449362446657</v>
      </c>
      <c r="I321" s="22">
        <v>26.12149763445754</v>
      </c>
      <c r="J321" s="22">
        <v>8.1215343421618513</v>
      </c>
      <c r="L321" s="20">
        <v>42125</v>
      </c>
      <c r="M321" s="22">
        <v>19.255431959710904</v>
      </c>
      <c r="N321" s="22">
        <v>12.345675025889463</v>
      </c>
      <c r="O321" s="22">
        <v>4.8060449507014482</v>
      </c>
      <c r="P321" s="22">
        <v>0.57357973503289372</v>
      </c>
      <c r="Q321" s="22">
        <v>-11.213991683810818</v>
      </c>
      <c r="R321" s="22">
        <v>18.366665798524991</v>
      </c>
      <c r="S321" s="22">
        <v>-2.1262741577576207</v>
      </c>
      <c r="T321" s="22">
        <v>26.780827165844087</v>
      </c>
      <c r="U321" s="22">
        <v>10.166187541772359</v>
      </c>
    </row>
    <row r="322" spans="1:21">
      <c r="A322" s="20">
        <v>42156</v>
      </c>
      <c r="B322" s="22">
        <v>20.14360003641616</v>
      </c>
      <c r="C322" s="22">
        <v>11.763329745937227</v>
      </c>
      <c r="D322" s="22">
        <v>5.8970195384464148</v>
      </c>
      <c r="E322" s="22">
        <v>1.9565204569720294</v>
      </c>
      <c r="F322" s="22">
        <v>-9.2363804233247606</v>
      </c>
      <c r="G322" s="22">
        <v>31.350293387062209</v>
      </c>
      <c r="H322" s="22">
        <v>2.627169511348086</v>
      </c>
      <c r="I322" s="22">
        <v>26.247901659088839</v>
      </c>
      <c r="J322" s="22">
        <v>10.96190720546295</v>
      </c>
      <c r="L322" s="20">
        <v>42156</v>
      </c>
      <c r="M322" s="22">
        <v>19.121090635082766</v>
      </c>
      <c r="N322" s="22">
        <v>12.236047104538514</v>
      </c>
      <c r="O322" s="22">
        <v>6.1383471810229082</v>
      </c>
      <c r="P322" s="22">
        <v>0.17308530702362646</v>
      </c>
      <c r="Q322" s="22">
        <v>-11.295968989247285</v>
      </c>
      <c r="R322" s="22">
        <v>19.481198087196944</v>
      </c>
      <c r="S322" s="22">
        <v>-2.26161181390313</v>
      </c>
      <c r="T322" s="22">
        <v>27.90868797937361</v>
      </c>
      <c r="U322" s="22">
        <v>10.409593426865356</v>
      </c>
    </row>
    <row r="323" spans="1:21">
      <c r="A323" s="20">
        <v>42186</v>
      </c>
      <c r="B323" s="22">
        <v>19.04985838185371</v>
      </c>
      <c r="C323" s="22">
        <v>13.109241281360923</v>
      </c>
      <c r="D323" s="22">
        <v>8.1225128993908555</v>
      </c>
      <c r="E323" s="22">
        <v>1.1993211679274935</v>
      </c>
      <c r="F323" s="22">
        <v>-9.6483868064960632</v>
      </c>
      <c r="G323" s="22">
        <v>13.614177227198425</v>
      </c>
      <c r="H323" s="22">
        <v>-4.575017813231824</v>
      </c>
      <c r="I323" s="22">
        <v>22.43532173264488</v>
      </c>
      <c r="J323" s="22">
        <v>11.058579325892865</v>
      </c>
      <c r="L323" s="20">
        <v>42186</v>
      </c>
      <c r="M323" s="22">
        <v>18.375960835625563</v>
      </c>
      <c r="N323" s="22">
        <v>11.70016143985471</v>
      </c>
      <c r="O323" s="22">
        <v>7.0106485586293417</v>
      </c>
      <c r="P323" s="22">
        <v>-0.17743656543066777</v>
      </c>
      <c r="Q323" s="22">
        <v>-11.423203805530918</v>
      </c>
      <c r="R323" s="22">
        <v>20.691609647607294</v>
      </c>
      <c r="S323" s="22">
        <v>-1.5651028534881704</v>
      </c>
      <c r="T323" s="22">
        <v>28.205898567019801</v>
      </c>
      <c r="U323" s="22">
        <v>10.21547730933186</v>
      </c>
    </row>
    <row r="324" spans="1:21">
      <c r="A324" s="20">
        <v>42217</v>
      </c>
      <c r="B324" s="22">
        <v>16.419194055069326</v>
      </c>
      <c r="C324" s="22">
        <v>11.655788512202207</v>
      </c>
      <c r="D324" s="22">
        <v>6.2014027308964614</v>
      </c>
      <c r="E324" s="22">
        <v>-1.2934796974615637</v>
      </c>
      <c r="F324" s="22">
        <v>-11.869909992339743</v>
      </c>
      <c r="G324" s="22">
        <v>17.919649177448548</v>
      </c>
      <c r="H324" s="22">
        <v>-1.1043255816463216</v>
      </c>
      <c r="I324" s="22">
        <v>33.953234258678322</v>
      </c>
      <c r="J324" s="22">
        <v>9.7801629623193662</v>
      </c>
      <c r="L324" s="20">
        <v>42217</v>
      </c>
      <c r="M324" s="22">
        <v>17.231130704120432</v>
      </c>
      <c r="N324" s="22">
        <v>10.970318643326451</v>
      </c>
      <c r="O324" s="22">
        <v>6.9902761815185244</v>
      </c>
      <c r="P324" s="22">
        <v>-0.53537362303046621</v>
      </c>
      <c r="Q324" s="22">
        <v>-11.877451254172314</v>
      </c>
      <c r="R324" s="22">
        <v>21.078117784657621</v>
      </c>
      <c r="S324" s="22">
        <v>-0.70353452657143123</v>
      </c>
      <c r="T324" s="22">
        <v>27.531574193304323</v>
      </c>
      <c r="U324" s="22">
        <v>9.5643161005437634</v>
      </c>
    </row>
    <row r="325" spans="1:21">
      <c r="A325" s="20">
        <v>42248</v>
      </c>
      <c r="B325" s="22">
        <v>16.118271843668495</v>
      </c>
      <c r="C325" s="22">
        <v>9.8289803392483321</v>
      </c>
      <c r="D325" s="22">
        <v>8.485740246551174</v>
      </c>
      <c r="E325" s="22">
        <v>7.8838955299872282E-2</v>
      </c>
      <c r="F325" s="22">
        <v>-12.892737909376166</v>
      </c>
      <c r="G325" s="22">
        <v>24.21789948754369</v>
      </c>
      <c r="H325" s="22">
        <v>1.2362784969668326</v>
      </c>
      <c r="I325" s="22">
        <v>28.476804346873905</v>
      </c>
      <c r="J325" s="22">
        <v>8.7355350823840752</v>
      </c>
      <c r="L325" s="20">
        <v>42248</v>
      </c>
      <c r="M325" s="22">
        <v>16.074840267015333</v>
      </c>
      <c r="N325" s="22">
        <v>10.42958890283802</v>
      </c>
      <c r="O325" s="22">
        <v>6.3661757546603184</v>
      </c>
      <c r="P325" s="22">
        <v>-0.45681597275975605</v>
      </c>
      <c r="Q325" s="22">
        <v>-12.738005757173269</v>
      </c>
      <c r="R325" s="22">
        <v>20.843567370258583</v>
      </c>
      <c r="S325" s="22">
        <v>-0.32002469733211569</v>
      </c>
      <c r="T325" s="22">
        <v>26.359571422313749</v>
      </c>
      <c r="U325" s="22">
        <v>8.7837879256154707</v>
      </c>
    </row>
    <row r="326" spans="1:21">
      <c r="A326" s="20">
        <v>42278</v>
      </c>
      <c r="B326" s="22">
        <v>15.386759795319449</v>
      </c>
      <c r="C326" s="22">
        <v>7.7488556443081649</v>
      </c>
      <c r="D326" s="22">
        <v>4.8030289011105936</v>
      </c>
      <c r="E326" s="22">
        <v>-0.79845729738573823</v>
      </c>
      <c r="F326" s="22">
        <v>-16.824855784724022</v>
      </c>
      <c r="G326" s="22">
        <v>19.946640860862487</v>
      </c>
      <c r="H326" s="22">
        <v>1.249092637593165</v>
      </c>
      <c r="I326" s="22">
        <v>25.750438068437219</v>
      </c>
      <c r="J326" s="22">
        <v>6.9720964945611428</v>
      </c>
      <c r="L326" s="20">
        <v>42278</v>
      </c>
      <c r="M326" s="22">
        <v>14.810266533346379</v>
      </c>
      <c r="N326" s="22">
        <v>9.8430706542925464</v>
      </c>
      <c r="O326" s="22">
        <v>5.2633603037979526</v>
      </c>
      <c r="P326" s="22">
        <v>-0.13205683302577143</v>
      </c>
      <c r="Q326" s="22">
        <v>-14.125278711198561</v>
      </c>
      <c r="R326" s="22">
        <v>19.130855769121283</v>
      </c>
      <c r="S326" s="22">
        <v>-0.73103818605873983</v>
      </c>
      <c r="T326" s="22">
        <v>25.295044098793198</v>
      </c>
      <c r="U326" s="22">
        <v>7.8006460459255038</v>
      </c>
    </row>
    <row r="327" spans="1:21">
      <c r="A327" s="20">
        <v>42309</v>
      </c>
      <c r="B327" s="22">
        <v>12.03896289127708</v>
      </c>
      <c r="C327" s="22">
        <v>9.0002197784103402</v>
      </c>
      <c r="D327" s="22">
        <v>3.8863582292016474</v>
      </c>
      <c r="E327" s="22">
        <v>-1.2930409837555175</v>
      </c>
      <c r="F327" s="22">
        <v>-14.36560366747544</v>
      </c>
      <c r="G327" s="22">
        <v>20.516149070498855</v>
      </c>
      <c r="H327" s="22">
        <v>3.1136568892890182E-2</v>
      </c>
      <c r="I327" s="22">
        <v>18.413140758598615</v>
      </c>
      <c r="J327" s="22">
        <v>6.5473246164501546</v>
      </c>
      <c r="L327" s="20">
        <v>42309</v>
      </c>
      <c r="M327" s="22">
        <v>13.578197440886754</v>
      </c>
      <c r="N327" s="22">
        <v>9.0603529347947926</v>
      </c>
      <c r="O327" s="22">
        <v>3.9018777819569692</v>
      </c>
      <c r="P327" s="22">
        <v>0.3995656780460024</v>
      </c>
      <c r="Q327" s="22">
        <v>-15.676739937121781</v>
      </c>
      <c r="R327" s="22">
        <v>16.384580058509002</v>
      </c>
      <c r="S327" s="22">
        <v>-1.5952390806059071</v>
      </c>
      <c r="T327" s="22">
        <v>23.546422472559982</v>
      </c>
      <c r="U327" s="22">
        <v>6.704521779706198</v>
      </c>
    </row>
    <row r="328" spans="1:21">
      <c r="A328" s="20">
        <v>42339</v>
      </c>
      <c r="B328" s="22">
        <v>13.927225927959697</v>
      </c>
      <c r="C328" s="22">
        <v>11.324932967163434</v>
      </c>
      <c r="D328" s="22">
        <v>1.1809481157167454</v>
      </c>
      <c r="E328" s="22">
        <v>4.3233706392059332</v>
      </c>
      <c r="F328" s="22">
        <v>-13.468645133758997</v>
      </c>
      <c r="G328" s="22">
        <v>10.266760225922255</v>
      </c>
      <c r="H328" s="22">
        <v>-4.3100241719324544</v>
      </c>
      <c r="I328" s="22">
        <v>22.306993857069472</v>
      </c>
      <c r="J328" s="22">
        <v>6.9475303411209239</v>
      </c>
      <c r="L328" s="20">
        <v>42339</v>
      </c>
      <c r="M328" s="22">
        <v>12.636561616579556</v>
      </c>
      <c r="N328" s="22">
        <v>8.2364910246251384</v>
      </c>
      <c r="O328" s="22">
        <v>2.6371541642710667</v>
      </c>
      <c r="P328" s="22">
        <v>1.3711054184343681</v>
      </c>
      <c r="Q328" s="22">
        <v>-16.90489248319065</v>
      </c>
      <c r="R328" s="22">
        <v>13.586454652434554</v>
      </c>
      <c r="S328" s="22">
        <v>-2.1088748537524395</v>
      </c>
      <c r="T328" s="22">
        <v>21.02546949182728</v>
      </c>
      <c r="U328" s="22">
        <v>5.7971698141498678</v>
      </c>
    </row>
    <row r="329" spans="1:21">
      <c r="A329" s="20">
        <v>42370</v>
      </c>
      <c r="B329" s="22">
        <v>12.700894253590178</v>
      </c>
      <c r="C329" s="22">
        <v>8.5425477895442867</v>
      </c>
      <c r="D329" s="22">
        <v>1.2951531247298931</v>
      </c>
      <c r="E329" s="22">
        <v>1.6093260127637308</v>
      </c>
      <c r="F329" s="22">
        <v>-18.820845983785787</v>
      </c>
      <c r="G329" s="22">
        <v>11.308337590232597</v>
      </c>
      <c r="H329" s="22">
        <v>-4.1423555382189505</v>
      </c>
      <c r="I329" s="22">
        <v>18.088527199198538</v>
      </c>
      <c r="J329" s="22">
        <v>5.3176530124098349</v>
      </c>
      <c r="L329" s="20">
        <v>42370</v>
      </c>
      <c r="M329" s="22">
        <v>12.209850352877567</v>
      </c>
      <c r="N329" s="22">
        <v>7.7654336181404204</v>
      </c>
      <c r="O329" s="22">
        <v>1.8436218998752167</v>
      </c>
      <c r="P329" s="22">
        <v>3.1299818439474336</v>
      </c>
      <c r="Q329" s="22">
        <v>-17.539419466126674</v>
      </c>
      <c r="R329" s="22">
        <v>11.274880426043609</v>
      </c>
      <c r="S329" s="22">
        <v>-1.7904628553164059</v>
      </c>
      <c r="T329" s="22">
        <v>18.805468660164664</v>
      </c>
      <c r="U329" s="22">
        <v>5.4233972493651379</v>
      </c>
    </row>
    <row r="330" spans="1:21">
      <c r="A330" s="20">
        <v>42401</v>
      </c>
      <c r="B330" s="22">
        <v>11.460416953956738</v>
      </c>
      <c r="C330" s="22">
        <v>6.7390934512513638</v>
      </c>
      <c r="D330" s="22">
        <v>4.3380017725647804</v>
      </c>
      <c r="E330" s="22">
        <v>7.4378919365246361</v>
      </c>
      <c r="F330" s="22">
        <v>-20.557811805395744</v>
      </c>
      <c r="G330" s="22">
        <v>11.562341187980806</v>
      </c>
      <c r="H330" s="22">
        <v>-1.3281007084886198</v>
      </c>
      <c r="I330" s="22">
        <v>26.842940409909218</v>
      </c>
      <c r="J330" s="22">
        <v>5.8154124071836577</v>
      </c>
      <c r="L330" s="20">
        <v>42401</v>
      </c>
      <c r="M330" s="22">
        <v>12.049911361266254</v>
      </c>
      <c r="N330" s="22">
        <v>7.5798446130268502</v>
      </c>
      <c r="O330" s="22">
        <v>1.3572200294548367</v>
      </c>
      <c r="P330" s="22">
        <v>5.3518866671416561</v>
      </c>
      <c r="Q330" s="22">
        <v>-17.635261386923872</v>
      </c>
      <c r="R330" s="22">
        <v>9.5725679285074534</v>
      </c>
      <c r="S330" s="22">
        <v>-0.67758058488466588</v>
      </c>
      <c r="T330" s="22">
        <v>17.45922370325215</v>
      </c>
      <c r="U330" s="22">
        <v>5.4206317265964401</v>
      </c>
    </row>
    <row r="331" spans="1:21">
      <c r="A331" s="20">
        <v>42430</v>
      </c>
      <c r="B331" s="22">
        <v>6.459571175601269</v>
      </c>
      <c r="C331" s="22">
        <v>0.14563204843098276</v>
      </c>
      <c r="D331" s="22">
        <v>-4.860602966197348</v>
      </c>
      <c r="E331" s="22">
        <v>0.50465574609810915</v>
      </c>
      <c r="F331" s="22">
        <v>-22.530432134784945</v>
      </c>
      <c r="G331" s="22">
        <v>-6.4311909426743341</v>
      </c>
      <c r="H331" s="22">
        <v>-0.90848292652904661</v>
      </c>
      <c r="I331" s="22">
        <v>10.437758714486307</v>
      </c>
      <c r="J331" s="22">
        <v>-0.95919073874840421</v>
      </c>
      <c r="L331" s="20">
        <v>42430</v>
      </c>
      <c r="M331" s="22">
        <v>12.00994145805609</v>
      </c>
      <c r="N331" s="22">
        <v>7.5838625210861608</v>
      </c>
      <c r="O331" s="22">
        <v>0.96936866476194439</v>
      </c>
      <c r="P331" s="22">
        <v>7.8290721410165105</v>
      </c>
      <c r="Q331" s="22">
        <v>-17.352371242084246</v>
      </c>
      <c r="R331" s="22">
        <v>8.7295779504553082</v>
      </c>
      <c r="S331" s="22">
        <v>0.90688654572991823</v>
      </c>
      <c r="T331" s="22">
        <v>17.041694152778703</v>
      </c>
      <c r="U331" s="22">
        <v>5.5934029867984663</v>
      </c>
    </row>
    <row r="332" spans="1:21">
      <c r="A332" s="20">
        <v>42461</v>
      </c>
      <c r="B332" s="22">
        <v>18.297640023639204</v>
      </c>
      <c r="C332" s="22">
        <v>13.59682636027668</v>
      </c>
      <c r="D332" s="22">
        <v>6.3721883109130886</v>
      </c>
      <c r="E332" s="22">
        <v>16.017284870323152</v>
      </c>
      <c r="F332" s="22">
        <v>-9.1826555826994252</v>
      </c>
      <c r="G332" s="22">
        <v>25.064402054630605</v>
      </c>
      <c r="H332" s="22">
        <v>6.9273561282063838</v>
      </c>
      <c r="I332" s="22">
        <v>8.412895926679667</v>
      </c>
      <c r="J332" s="22">
        <v>11.800176768494737</v>
      </c>
      <c r="L332" s="20">
        <v>42461</v>
      </c>
      <c r="M332" s="22">
        <v>11.875671193761889</v>
      </c>
      <c r="N332" s="22">
        <v>7.5757155754626098</v>
      </c>
      <c r="O332" s="22">
        <v>0.47870499984814785</v>
      </c>
      <c r="P332" s="22">
        <v>10.1841742365405</v>
      </c>
      <c r="Q332" s="22">
        <v>-16.998448949078963</v>
      </c>
      <c r="R332" s="22">
        <v>8.0402345304685525</v>
      </c>
      <c r="S332" s="22">
        <v>2.403778129369897</v>
      </c>
      <c r="T332" s="22">
        <v>17.014177904884065</v>
      </c>
      <c r="U332" s="22">
        <v>5.6766445553370346</v>
      </c>
    </row>
    <row r="333" spans="1:21">
      <c r="A333" s="20">
        <v>42491</v>
      </c>
      <c r="B333" s="22">
        <v>12.186095393137393</v>
      </c>
      <c r="C333" s="22">
        <v>9.4703166698212158</v>
      </c>
      <c r="D333" s="22">
        <v>-0.14096331917011184</v>
      </c>
      <c r="E333" s="22">
        <v>12.392519431950902</v>
      </c>
      <c r="F333" s="22">
        <v>-14.486518253943743</v>
      </c>
      <c r="G333" s="22">
        <v>7.576736215253149</v>
      </c>
      <c r="H333" s="22">
        <v>6.7046742675703115</v>
      </c>
      <c r="I333" s="22">
        <v>24.070343500896271</v>
      </c>
      <c r="J333" s="22">
        <v>7.2281209560598967</v>
      </c>
      <c r="L333" s="20">
        <v>42491</v>
      </c>
      <c r="M333" s="22">
        <v>11.352093569350188</v>
      </c>
      <c r="N333" s="22">
        <v>7.3822148963169667</v>
      </c>
      <c r="O333" s="22">
        <v>-0.2116922163110786</v>
      </c>
      <c r="P333" s="22">
        <v>11.946809993941201</v>
      </c>
      <c r="Q333" s="22">
        <v>-16.909667082320567</v>
      </c>
      <c r="R333" s="22">
        <v>6.8968627198325834</v>
      </c>
      <c r="S333" s="22">
        <v>3.3538325036593335</v>
      </c>
      <c r="T333" s="22">
        <v>16.963207632470329</v>
      </c>
      <c r="U333" s="22">
        <v>5.4457766207953995</v>
      </c>
    </row>
    <row r="334" spans="1:21">
      <c r="A334" s="20">
        <v>42522</v>
      </c>
      <c r="B334" s="22">
        <v>8.8922849996250477</v>
      </c>
      <c r="C334" s="22">
        <v>6.9539065123622521</v>
      </c>
      <c r="D334" s="22">
        <v>-1.6487421333659995</v>
      </c>
      <c r="E334" s="22">
        <v>14.095644881884056</v>
      </c>
      <c r="F334" s="22">
        <v>-18.732472242396909</v>
      </c>
      <c r="G334" s="22">
        <v>5.4875278669062908</v>
      </c>
      <c r="H334" s="22">
        <v>2.3698625065089232</v>
      </c>
      <c r="I334" s="22">
        <v>23.032188664667231</v>
      </c>
      <c r="J334" s="22">
        <v>3.9162481777123048</v>
      </c>
      <c r="L334" s="20">
        <v>42522</v>
      </c>
      <c r="M334" s="22">
        <v>10.411010051185187</v>
      </c>
      <c r="N334" s="22">
        <v>7.0857551970040333</v>
      </c>
      <c r="O334" s="22">
        <v>-0.85264298872324673</v>
      </c>
      <c r="P334" s="22">
        <v>12.973284844221908</v>
      </c>
      <c r="Q334" s="22">
        <v>-17.208810917870679</v>
      </c>
      <c r="R334" s="22">
        <v>5.2918174262588593</v>
      </c>
      <c r="S334" s="22">
        <v>3.7093633837285864</v>
      </c>
      <c r="T334" s="22">
        <v>16.37457432654071</v>
      </c>
      <c r="U334" s="22">
        <v>4.9088325732346902</v>
      </c>
    </row>
    <row r="335" spans="1:21">
      <c r="A335" s="20">
        <v>42552</v>
      </c>
      <c r="B335" s="22">
        <v>8.1367744233346002</v>
      </c>
      <c r="C335" s="22">
        <v>5.3220070853414967</v>
      </c>
      <c r="D335" s="22">
        <v>-3.3882742674947224</v>
      </c>
      <c r="E335" s="22">
        <v>12.217513702597586</v>
      </c>
      <c r="F335" s="22">
        <v>-19.076481883728391</v>
      </c>
      <c r="G335" s="22">
        <v>-0.85224306648650838</v>
      </c>
      <c r="H335" s="22">
        <v>0.52392301504772831</v>
      </c>
      <c r="I335" s="22">
        <v>11.626098472482056</v>
      </c>
      <c r="J335" s="22">
        <v>2.721777418127914</v>
      </c>
      <c r="L335" s="20">
        <v>42552</v>
      </c>
      <c r="M335" s="22">
        <v>9.2754069872062104</v>
      </c>
      <c r="N335" s="22">
        <v>6.8781254607217761</v>
      </c>
      <c r="O335" s="22">
        <v>-1.1395951206212658</v>
      </c>
      <c r="P335" s="22">
        <v>13.305889570001028</v>
      </c>
      <c r="Q335" s="22">
        <v>-17.810850087243352</v>
      </c>
      <c r="R335" s="22">
        <v>3.689832227551662</v>
      </c>
      <c r="S335" s="22">
        <v>3.9862983230068068</v>
      </c>
      <c r="T335" s="22">
        <v>15.297395068905701</v>
      </c>
      <c r="U335" s="22">
        <v>4.2736013187308401</v>
      </c>
    </row>
    <row r="336" spans="1:21">
      <c r="A336" s="20">
        <v>42583</v>
      </c>
      <c r="B336" s="22">
        <v>9.2872053044567195</v>
      </c>
      <c r="C336" s="22">
        <v>6.2690694338488839</v>
      </c>
      <c r="D336" s="22">
        <v>-7.8821921516492921E-2</v>
      </c>
      <c r="E336" s="22">
        <v>14.499153258817316</v>
      </c>
      <c r="F336" s="22">
        <v>-18.020601115834253</v>
      </c>
      <c r="G336" s="22">
        <v>2.6314520810079216</v>
      </c>
      <c r="H336" s="22">
        <v>1.7648896646333299</v>
      </c>
      <c r="I336" s="22">
        <v>14.718651760787878</v>
      </c>
      <c r="J336" s="22">
        <v>4.0031327182502423</v>
      </c>
      <c r="L336" s="20">
        <v>42583</v>
      </c>
      <c r="M336" s="22">
        <v>8.0341147014362662</v>
      </c>
      <c r="N336" s="22">
        <v>6.8379214839689269</v>
      </c>
      <c r="O336" s="22">
        <v>-0.8842785277193741</v>
      </c>
      <c r="P336" s="22">
        <v>13.296482374780808</v>
      </c>
      <c r="Q336" s="22">
        <v>-18.202341192863159</v>
      </c>
      <c r="R336" s="22">
        <v>2.7298346323818379</v>
      </c>
      <c r="S336" s="22">
        <v>4.3765080127849671</v>
      </c>
      <c r="T336" s="22">
        <v>13.758453310433595</v>
      </c>
      <c r="U336" s="22">
        <v>3.7436215902269652</v>
      </c>
    </row>
    <row r="337" spans="1:21">
      <c r="A337" s="20">
        <v>42614</v>
      </c>
      <c r="B337" s="22">
        <v>6.0144933163501975</v>
      </c>
      <c r="C337" s="22">
        <v>4.6439154491156245</v>
      </c>
      <c r="D337" s="22">
        <v>-0.82446298174156141</v>
      </c>
      <c r="E337" s="22">
        <v>11.449920536749275</v>
      </c>
      <c r="F337" s="22">
        <v>-18.461850179152123</v>
      </c>
      <c r="G337" s="22">
        <v>0.83335572200846286</v>
      </c>
      <c r="H337" s="22">
        <v>8.7748768950025351</v>
      </c>
      <c r="I337" s="22">
        <v>9.6035582805847923</v>
      </c>
      <c r="J337" s="22">
        <v>2.5533568666681532</v>
      </c>
      <c r="L337" s="20">
        <v>42614</v>
      </c>
      <c r="M337" s="22">
        <v>6.8398545516928664</v>
      </c>
      <c r="N337" s="22">
        <v>6.9878108678474291</v>
      </c>
      <c r="O337" s="22">
        <v>-8.5535252435406051E-2</v>
      </c>
      <c r="P337" s="22">
        <v>13.52506836630387</v>
      </c>
      <c r="Q337" s="22">
        <v>-17.585121123457498</v>
      </c>
      <c r="R337" s="22">
        <v>2.3691816832327959</v>
      </c>
      <c r="S337" s="22">
        <v>4.7543000754528748</v>
      </c>
      <c r="T337" s="22">
        <v>11.989688175451334</v>
      </c>
      <c r="U337" s="22">
        <v>3.4856022911365443</v>
      </c>
    </row>
    <row r="338" spans="1:21">
      <c r="A338" s="20">
        <v>42644</v>
      </c>
      <c r="B338" s="22">
        <v>5.3617157438965251</v>
      </c>
      <c r="C338" s="22">
        <v>8.7045797693459832</v>
      </c>
      <c r="D338" s="22">
        <v>2.2572448171857644</v>
      </c>
      <c r="E338" s="22">
        <v>13.347736434564126</v>
      </c>
      <c r="F338" s="22">
        <v>-15.937937141343255</v>
      </c>
      <c r="G338" s="22">
        <v>5.2738379583396835</v>
      </c>
      <c r="H338" s="22">
        <v>4.9775015819385686</v>
      </c>
      <c r="I338" s="22">
        <v>9.1530073544725923</v>
      </c>
      <c r="J338" s="22">
        <v>4.0643098973701228</v>
      </c>
      <c r="L338" s="20">
        <v>42644</v>
      </c>
      <c r="M338" s="22">
        <v>6.2385145788224747</v>
      </c>
      <c r="N338" s="22">
        <v>7.8062547901605086</v>
      </c>
      <c r="O338" s="22">
        <v>1.5083238712690701</v>
      </c>
      <c r="P338" s="22">
        <v>14.79681108387571</v>
      </c>
      <c r="Q338" s="22">
        <v>-15.076745381958403</v>
      </c>
      <c r="R338" s="22">
        <v>3.2082643875314574</v>
      </c>
      <c r="S338" s="22">
        <v>5.1976007532307023</v>
      </c>
      <c r="T338" s="22">
        <v>10.416167353327637</v>
      </c>
      <c r="U338" s="22">
        <v>4.0328762861988992</v>
      </c>
    </row>
    <row r="339" spans="1:21">
      <c r="A339" s="20">
        <v>42675</v>
      </c>
      <c r="B339" s="22">
        <v>7.2634777824613082</v>
      </c>
      <c r="C339" s="22">
        <v>12.086864665833687</v>
      </c>
      <c r="D339" s="22">
        <v>4.0037056287800681</v>
      </c>
      <c r="E339" s="22">
        <v>17.269023881934672</v>
      </c>
      <c r="F339" s="22">
        <v>-11.371538654210752</v>
      </c>
      <c r="G339" s="22">
        <v>5.6972428906255601</v>
      </c>
      <c r="H339" s="22">
        <v>7.9955643926590767</v>
      </c>
      <c r="I339" s="22">
        <v>8.9881416638992278</v>
      </c>
      <c r="J339" s="22">
        <v>6.0461027905293463</v>
      </c>
      <c r="L339" s="20">
        <v>42675</v>
      </c>
      <c r="M339" s="22">
        <v>5.9453308768657536</v>
      </c>
      <c r="N339" s="22">
        <v>8.9446890022002918</v>
      </c>
      <c r="O339" s="22">
        <v>3.5521175430270375</v>
      </c>
      <c r="P339" s="22">
        <v>16.963631668345755</v>
      </c>
      <c r="Q339" s="22">
        <v>-10.702624219803909</v>
      </c>
      <c r="R339" s="22">
        <v>5.0824773428223722</v>
      </c>
      <c r="S339" s="22">
        <v>5.4854636769818228</v>
      </c>
      <c r="T339" s="22">
        <v>9.7687967708084358</v>
      </c>
      <c r="U339" s="22">
        <v>5.1371930524663583</v>
      </c>
    </row>
    <row r="340" spans="1:21">
      <c r="A340" s="20">
        <v>42705</v>
      </c>
      <c r="B340" s="22">
        <v>5.5070499293318704</v>
      </c>
      <c r="C340" s="22">
        <v>9.5269775204363611</v>
      </c>
      <c r="D340" s="22">
        <v>4.3221943071283278</v>
      </c>
      <c r="E340" s="22">
        <v>17.399535550832596</v>
      </c>
      <c r="F340" s="22">
        <v>-6.4485852032740922</v>
      </c>
      <c r="G340" s="22">
        <v>7.4689345157701581</v>
      </c>
      <c r="H340" s="22">
        <v>6.9897245437529278</v>
      </c>
      <c r="I340" s="22">
        <v>13.927560298399058</v>
      </c>
      <c r="J340" s="22">
        <v>5.895056206010409</v>
      </c>
      <c r="L340" s="20">
        <v>42705</v>
      </c>
      <c r="M340" s="22">
        <v>5.3747996894248757</v>
      </c>
      <c r="N340" s="22">
        <v>9.5776246926419191</v>
      </c>
      <c r="O340" s="22">
        <v>5.2697855454171219</v>
      </c>
      <c r="P340" s="22">
        <v>19.078224310523794</v>
      </c>
      <c r="Q340" s="22">
        <v>-5.2665889733599016</v>
      </c>
      <c r="R340" s="22">
        <v>6.9591385867777262</v>
      </c>
      <c r="S340" s="22">
        <v>5.4307083018918689</v>
      </c>
      <c r="T340" s="22">
        <v>9.9572998175540022</v>
      </c>
      <c r="U340" s="22">
        <v>6.0445458451493579</v>
      </c>
    </row>
    <row r="341" spans="1:21">
      <c r="A341" s="20">
        <v>42736</v>
      </c>
      <c r="B341" s="22">
        <v>3.1141970567881287</v>
      </c>
      <c r="C341" s="22">
        <v>6.9735527937275492</v>
      </c>
      <c r="D341" s="22">
        <v>6.6491622368390466</v>
      </c>
      <c r="E341" s="22">
        <v>23.662551630016893</v>
      </c>
      <c r="F341" s="22">
        <v>0.49478805895408584</v>
      </c>
      <c r="G341" s="22">
        <v>7.4091225528954965</v>
      </c>
      <c r="H341" s="22">
        <v>-2.7555293521498214</v>
      </c>
      <c r="I341" s="22">
        <v>7.2644010152639709</v>
      </c>
      <c r="J341" s="22">
        <v>5.4656388744259061</v>
      </c>
      <c r="L341" s="20">
        <v>42736</v>
      </c>
      <c r="M341" s="22">
        <v>4.6151231005294449</v>
      </c>
      <c r="N341" s="22">
        <v>9.5689438587033919</v>
      </c>
      <c r="O341" s="22">
        <v>6.6010520154876247</v>
      </c>
      <c r="P341" s="22">
        <v>20.477742199540614</v>
      </c>
      <c r="Q341" s="22">
        <v>0.51704302009574121</v>
      </c>
      <c r="R341" s="22">
        <v>8.4625438794454055</v>
      </c>
      <c r="S341" s="22">
        <v>5.1106415218840056</v>
      </c>
      <c r="T341" s="22">
        <v>9.6998233879207731</v>
      </c>
      <c r="U341" s="22">
        <v>6.579474563088425</v>
      </c>
    </row>
    <row r="342" spans="1:21">
      <c r="A342" s="20">
        <v>42767</v>
      </c>
      <c r="B342" s="22">
        <v>5.2145043286614623</v>
      </c>
      <c r="C342" s="22">
        <v>9.1603923531113196</v>
      </c>
      <c r="D342" s="22">
        <v>9.4607610739457613</v>
      </c>
      <c r="E342" s="22">
        <v>21.47529440873295</v>
      </c>
      <c r="F342" s="22">
        <v>8.6948767681520422</v>
      </c>
      <c r="G342" s="22">
        <v>4.3838157966566342</v>
      </c>
      <c r="H342" s="22">
        <v>7.4007498716772062</v>
      </c>
      <c r="I342" s="22">
        <v>8.7940991255159844</v>
      </c>
      <c r="J342" s="22">
        <v>7.6239769135516724</v>
      </c>
      <c r="L342" s="20">
        <v>42767</v>
      </c>
      <c r="M342" s="22">
        <v>3.9128915460869393</v>
      </c>
      <c r="N342" s="22">
        <v>9.1900727470537475</v>
      </c>
      <c r="O342" s="22">
        <v>7.7820440800546322</v>
      </c>
      <c r="P342" s="22">
        <v>20.775359486014011</v>
      </c>
      <c r="Q342" s="22">
        <v>5.8235833391848075</v>
      </c>
      <c r="R342" s="22">
        <v>9.3145983612317167</v>
      </c>
      <c r="S342" s="22">
        <v>4.8841607581584583</v>
      </c>
      <c r="T342" s="22">
        <v>8.5350578416273635</v>
      </c>
      <c r="U342" s="22">
        <v>6.8719631249816331</v>
      </c>
    </row>
    <row r="343" spans="1:21">
      <c r="A343" s="20">
        <v>42795</v>
      </c>
      <c r="B343" s="22">
        <v>8.9385883772215209</v>
      </c>
      <c r="C343" s="22">
        <v>17.443165013080673</v>
      </c>
      <c r="D343" s="22">
        <v>14.384357704023799</v>
      </c>
      <c r="E343" s="22">
        <v>27.537431694351326</v>
      </c>
      <c r="F343" s="22">
        <v>18.919356856459274</v>
      </c>
      <c r="G343" s="22">
        <v>26.149533078066668</v>
      </c>
      <c r="H343" s="22">
        <v>10.866718420501968</v>
      </c>
      <c r="I343" s="22">
        <v>8.6039507883174764</v>
      </c>
      <c r="J343" s="22">
        <v>14.35051759332606</v>
      </c>
      <c r="L343" s="20">
        <v>42795</v>
      </c>
      <c r="M343" s="22">
        <v>3.4575932431248475</v>
      </c>
      <c r="N343" s="22">
        <v>8.9202081185313631</v>
      </c>
      <c r="O343" s="22">
        <v>9.2212252531423502</v>
      </c>
      <c r="P343" s="22">
        <v>20.102199775732572</v>
      </c>
      <c r="Q343" s="22">
        <v>9.8056987289551643</v>
      </c>
      <c r="R343" s="22">
        <v>10.24950440953387</v>
      </c>
      <c r="S343" s="22">
        <v>5.3781096233851144</v>
      </c>
      <c r="T343" s="22">
        <v>6.6959378972962327</v>
      </c>
      <c r="U343" s="22">
        <v>7.1441122512647013</v>
      </c>
    </row>
    <row r="344" spans="1:21">
      <c r="A344" s="20">
        <v>42826</v>
      </c>
      <c r="B344" s="22">
        <v>-5.2527269985821334</v>
      </c>
      <c r="C344" s="22">
        <v>9.0979489569534167E-2</v>
      </c>
      <c r="D344" s="22">
        <v>1.3240094541786078</v>
      </c>
      <c r="E344" s="22">
        <v>9.7316225990321499</v>
      </c>
      <c r="F344" s="22">
        <v>3.8840210212853776</v>
      </c>
      <c r="G344" s="22">
        <v>2.5841889480882543</v>
      </c>
      <c r="H344" s="22">
        <v>2.6190254098707584</v>
      </c>
      <c r="I344" s="22">
        <v>7.3663621802167825</v>
      </c>
      <c r="J344" s="22">
        <v>-1.3530428367347582</v>
      </c>
      <c r="L344" s="20">
        <v>42826</v>
      </c>
      <c r="M344" s="22">
        <v>3.407300470291915</v>
      </c>
      <c r="N344" s="22">
        <v>9.222143289492351</v>
      </c>
      <c r="O344" s="22">
        <v>11.062114200982421</v>
      </c>
      <c r="P344" s="22">
        <v>19.085071561539934</v>
      </c>
      <c r="Q344" s="22">
        <v>12.252471985757566</v>
      </c>
      <c r="R344" s="22">
        <v>11.740249624087127</v>
      </c>
      <c r="S344" s="22">
        <v>6.8605965002894891</v>
      </c>
      <c r="T344" s="22">
        <v>4.664099869159827</v>
      </c>
      <c r="U344" s="22">
        <v>7.6402506458866526</v>
      </c>
    </row>
    <row r="345" spans="1:21">
      <c r="A345" s="20">
        <v>42856</v>
      </c>
      <c r="B345" s="22">
        <v>6.4510317081753357</v>
      </c>
      <c r="C345" s="22">
        <v>11.429919319165549</v>
      </c>
      <c r="D345" s="22">
        <v>14.648657956914946</v>
      </c>
      <c r="E345" s="22">
        <v>20.694220401277974</v>
      </c>
      <c r="F345" s="22">
        <v>14.505838956610589</v>
      </c>
      <c r="G345" s="22">
        <v>14.650886694217391</v>
      </c>
      <c r="H345" s="22">
        <v>9.9110392608778426</v>
      </c>
      <c r="I345" s="22">
        <v>3.4980166067170444</v>
      </c>
      <c r="J345" s="22">
        <v>10.163171772960467</v>
      </c>
      <c r="L345" s="20">
        <v>42856</v>
      </c>
      <c r="M345" s="22">
        <v>4.0105470218231005</v>
      </c>
      <c r="N345" s="22">
        <v>10.367245486208915</v>
      </c>
      <c r="O345" s="22">
        <v>13.294795196806831</v>
      </c>
      <c r="P345" s="22">
        <v>18.587650433031385</v>
      </c>
      <c r="Q345" s="22">
        <v>13.593456627233323</v>
      </c>
      <c r="R345" s="22">
        <v>13.686194394066462</v>
      </c>
      <c r="S345" s="22">
        <v>9.2634119025878761</v>
      </c>
      <c r="T345" s="22">
        <v>3.1653162439193636</v>
      </c>
      <c r="U345" s="22">
        <v>8.6135497314085967</v>
      </c>
    </row>
    <row r="346" spans="1:21">
      <c r="A346" s="20">
        <v>42887</v>
      </c>
      <c r="B346" s="22">
        <v>6.293046929842248</v>
      </c>
      <c r="C346" s="22">
        <v>12.056961525332156</v>
      </c>
      <c r="D346" s="22">
        <v>17.563748172626873</v>
      </c>
      <c r="E346" s="22">
        <v>17.606191761950925</v>
      </c>
      <c r="F346" s="22">
        <v>14.518624474333521</v>
      </c>
      <c r="G346" s="22">
        <v>9.131887325738731</v>
      </c>
      <c r="H346" s="22">
        <v>6.5869337397216157</v>
      </c>
      <c r="I346" s="22">
        <v>-5.7265162850364817</v>
      </c>
      <c r="J346" s="22">
        <v>10.513738833876744</v>
      </c>
      <c r="L346" s="20">
        <v>42887</v>
      </c>
      <c r="M346" s="22">
        <v>5.1620078248434424</v>
      </c>
      <c r="N346" s="22">
        <v>11.992448215122224</v>
      </c>
      <c r="O346" s="22">
        <v>15.559272118312606</v>
      </c>
      <c r="P346" s="22">
        <v>18.856169836098388</v>
      </c>
      <c r="Q346" s="22">
        <v>14.587127694379063</v>
      </c>
      <c r="R346" s="22">
        <v>15.605641636500451</v>
      </c>
      <c r="S346" s="22">
        <v>12.407624589927252</v>
      </c>
      <c r="T346" s="22">
        <v>2.6511757852544946</v>
      </c>
      <c r="U346" s="22">
        <v>9.9765705829271809</v>
      </c>
    </row>
    <row r="347" spans="1:21">
      <c r="A347" s="20">
        <v>42917</v>
      </c>
      <c r="B347" s="22">
        <v>6.9047868452069849</v>
      </c>
      <c r="C347" s="22">
        <v>14.523436692345683</v>
      </c>
      <c r="D347" s="22">
        <v>19.795385382693297</v>
      </c>
      <c r="E347" s="22">
        <v>20.289247614595013</v>
      </c>
      <c r="F347" s="22">
        <v>16.073913275693542</v>
      </c>
      <c r="G347" s="22">
        <v>21.672272683582065</v>
      </c>
      <c r="H347" s="22">
        <v>16.571124883158816</v>
      </c>
      <c r="I347" s="22">
        <v>7.6756012648155831</v>
      </c>
      <c r="J347" s="22">
        <v>12.638378584458152</v>
      </c>
      <c r="L347" s="20">
        <v>42917</v>
      </c>
      <c r="M347" s="22">
        <v>6.5802853553870193</v>
      </c>
      <c r="N347" s="22">
        <v>13.546433602111435</v>
      </c>
      <c r="O347" s="22">
        <v>17.433676951802937</v>
      </c>
      <c r="P347" s="22">
        <v>19.888440623029609</v>
      </c>
      <c r="Q347" s="22">
        <v>15.776037808840556</v>
      </c>
      <c r="R347" s="22">
        <v>17.256544805000829</v>
      </c>
      <c r="S347" s="22">
        <v>15.160691812751992</v>
      </c>
      <c r="T347" s="22">
        <v>3.4249488456288049</v>
      </c>
      <c r="U347" s="22">
        <v>11.469946303609376</v>
      </c>
    </row>
    <row r="348" spans="1:21">
      <c r="A348" s="20">
        <v>42948</v>
      </c>
      <c r="B348" s="22">
        <v>7.7676762908545953</v>
      </c>
      <c r="C348" s="22">
        <v>16.54528526875265</v>
      </c>
      <c r="D348" s="22">
        <v>20.251010242961769</v>
      </c>
      <c r="E348" s="22">
        <v>21.696557904468847</v>
      </c>
      <c r="F348" s="22">
        <v>16.020048172810093</v>
      </c>
      <c r="G348" s="22">
        <v>30.288139089411402</v>
      </c>
      <c r="H348" s="22">
        <v>24.768583096756444</v>
      </c>
      <c r="I348" s="22">
        <v>4.8212917252919993</v>
      </c>
      <c r="J348" s="22">
        <v>13.287306222722577</v>
      </c>
      <c r="L348" s="20">
        <v>42948</v>
      </c>
      <c r="M348" s="22">
        <v>7.9512359551876131</v>
      </c>
      <c r="N348" s="22">
        <v>14.673033929746452</v>
      </c>
      <c r="O348" s="22">
        <v>18.558458819925463</v>
      </c>
      <c r="P348" s="22">
        <v>21.429443021412524</v>
      </c>
      <c r="Q348" s="22">
        <v>17.270659709031477</v>
      </c>
      <c r="R348" s="22">
        <v>18.448193429892058</v>
      </c>
      <c r="S348" s="22">
        <v>17.067468576540179</v>
      </c>
      <c r="T348" s="22">
        <v>5.2369554807206669</v>
      </c>
      <c r="U348" s="22">
        <v>12.804817463084277</v>
      </c>
    </row>
    <row r="349" spans="1:21">
      <c r="A349" s="20">
        <v>42979</v>
      </c>
      <c r="B349" s="22">
        <v>8.6526454934318053</v>
      </c>
      <c r="C349" s="22">
        <v>16.034822067629179</v>
      </c>
      <c r="D349" s="22">
        <v>16.178414273958339</v>
      </c>
      <c r="E349" s="22">
        <v>23.83506966314124</v>
      </c>
      <c r="F349" s="22">
        <v>19.427699931138861</v>
      </c>
      <c r="G349" s="22">
        <v>13.673018360409543</v>
      </c>
      <c r="H349" s="22">
        <v>17.324348645356565</v>
      </c>
      <c r="I349" s="22">
        <v>8.9534829833173291</v>
      </c>
      <c r="J349" s="22">
        <v>13.488250995972791</v>
      </c>
      <c r="L349" s="20">
        <v>42979</v>
      </c>
      <c r="M349" s="22">
        <v>9.0302797559567551</v>
      </c>
      <c r="N349" s="22">
        <v>15.243835068824424</v>
      </c>
      <c r="O349" s="22">
        <v>18.720191799661819</v>
      </c>
      <c r="P349" s="22">
        <v>22.812720139192024</v>
      </c>
      <c r="Q349" s="22">
        <v>18.739648332126819</v>
      </c>
      <c r="R349" s="22">
        <v>19.581142622835472</v>
      </c>
      <c r="S349" s="22">
        <v>18.125573260745327</v>
      </c>
      <c r="T349" s="22">
        <v>7.7645291887563843</v>
      </c>
      <c r="U349" s="22">
        <v>13.754770454035054</v>
      </c>
    </row>
    <row r="350" spans="1:21">
      <c r="A350" s="20">
        <v>43009</v>
      </c>
      <c r="B350" s="22">
        <v>11.694137720783402</v>
      </c>
      <c r="C350" s="22">
        <v>15.907007427390013</v>
      </c>
      <c r="D350" s="22">
        <v>18.427595931468773</v>
      </c>
      <c r="E350" s="22">
        <v>24.021674425485259</v>
      </c>
      <c r="F350" s="22">
        <v>19.477550954681604</v>
      </c>
      <c r="G350" s="22">
        <v>15.089939523499311</v>
      </c>
      <c r="H350" s="22">
        <v>19.065514462555754</v>
      </c>
      <c r="I350" s="22">
        <v>10.031494557365164</v>
      </c>
      <c r="J350" s="22">
        <v>15.023276587491836</v>
      </c>
      <c r="L350" s="20">
        <v>43009</v>
      </c>
      <c r="M350" s="22">
        <v>9.5275104226944904</v>
      </c>
      <c r="N350" s="22">
        <v>15.097167852515071</v>
      </c>
      <c r="O350" s="22">
        <v>17.952074527117006</v>
      </c>
      <c r="P350" s="22">
        <v>23.273382180095624</v>
      </c>
      <c r="Q350" s="22">
        <v>19.365177235108263</v>
      </c>
      <c r="R350" s="22">
        <v>20.646209385149533</v>
      </c>
      <c r="S350" s="22">
        <v>17.726985729114148</v>
      </c>
      <c r="T350" s="22">
        <v>10.557415415034058</v>
      </c>
      <c r="U350" s="22">
        <v>14.014828553850279</v>
      </c>
    </row>
    <row r="351" spans="1:21">
      <c r="A351" s="20">
        <v>43040</v>
      </c>
      <c r="B351" s="22">
        <v>8.3968993549537316</v>
      </c>
      <c r="C351" s="22">
        <v>11.786731062243305</v>
      </c>
      <c r="D351" s="22">
        <v>16.592957391547543</v>
      </c>
      <c r="E351" s="22">
        <v>20.234570399280202</v>
      </c>
      <c r="F351" s="22">
        <v>21.698098517695087</v>
      </c>
      <c r="G351" s="22">
        <v>21.881402484551018</v>
      </c>
      <c r="H351" s="22">
        <v>14.459619924112303</v>
      </c>
      <c r="I351" s="22">
        <v>12.684786249417755</v>
      </c>
      <c r="J351" s="22">
        <v>12.766447504488482</v>
      </c>
      <c r="L351" s="20">
        <v>43040</v>
      </c>
      <c r="M351" s="22">
        <v>9.8562746712061369</v>
      </c>
      <c r="N351" s="22">
        <v>14.815183152798966</v>
      </c>
      <c r="O351" s="22">
        <v>17.041665352815727</v>
      </c>
      <c r="P351" s="22">
        <v>22.767944102372326</v>
      </c>
      <c r="Q351" s="22">
        <v>19.200075066358963</v>
      </c>
      <c r="R351" s="22">
        <v>21.746706443193091</v>
      </c>
      <c r="S351" s="22">
        <v>16.360713842791114</v>
      </c>
      <c r="T351" s="22">
        <v>13.072284792237809</v>
      </c>
      <c r="U351" s="22">
        <v>14.001176051818121</v>
      </c>
    </row>
    <row r="352" spans="1:21">
      <c r="A352" s="20">
        <v>43070</v>
      </c>
      <c r="B352" s="22">
        <v>10.393304543644419</v>
      </c>
      <c r="C352" s="22">
        <v>14.407948561353606</v>
      </c>
      <c r="D352" s="22">
        <v>16.688419351804214</v>
      </c>
      <c r="E352" s="22">
        <v>25.886734604988007</v>
      </c>
      <c r="F352" s="22">
        <v>18.066894264245875</v>
      </c>
      <c r="G352" s="22">
        <v>25.887271522765886</v>
      </c>
      <c r="H352" s="22">
        <v>5.5534641342780162</v>
      </c>
      <c r="I352" s="22">
        <v>16.192693027882285</v>
      </c>
      <c r="J352" s="22">
        <v>14.211489268542124</v>
      </c>
      <c r="L352" s="20">
        <v>43070</v>
      </c>
      <c r="M352" s="22">
        <v>10.57994093319094</v>
      </c>
      <c r="N352" s="22">
        <v>15.311272197000676</v>
      </c>
      <c r="O352" s="22">
        <v>16.791888582591241</v>
      </c>
      <c r="P352" s="22">
        <v>21.957288535963528</v>
      </c>
      <c r="Q352" s="22">
        <v>19.067361049938597</v>
      </c>
      <c r="R352" s="22">
        <v>24.080219277086883</v>
      </c>
      <c r="S352" s="22">
        <v>15.047116447469307</v>
      </c>
      <c r="T352" s="22">
        <v>14.427880020982712</v>
      </c>
      <c r="U352" s="22">
        <v>14.406951445497526</v>
      </c>
    </row>
    <row r="353" spans="1:21">
      <c r="A353" s="20">
        <v>43101</v>
      </c>
      <c r="B353" s="22">
        <v>9.527982310312396</v>
      </c>
      <c r="C353" s="22">
        <v>16.168363832442552</v>
      </c>
      <c r="D353" s="22">
        <v>15.855234519691493</v>
      </c>
      <c r="E353" s="22">
        <v>20.357093602139443</v>
      </c>
      <c r="F353" s="22">
        <v>17.999185623479619</v>
      </c>
      <c r="G353" s="22">
        <v>25.867153502652229</v>
      </c>
      <c r="H353" s="22">
        <v>25.821848839751055</v>
      </c>
      <c r="I353" s="22">
        <v>10.821566532642592</v>
      </c>
      <c r="J353" s="22">
        <v>13.991081510707559</v>
      </c>
      <c r="L353" s="20">
        <v>43101</v>
      </c>
      <c r="M353" s="22">
        <v>11.331529872145126</v>
      </c>
      <c r="N353" s="22">
        <v>16.382626153297778</v>
      </c>
      <c r="O353" s="22">
        <v>16.896369993237514</v>
      </c>
      <c r="P353" s="22">
        <v>20.90293605159566</v>
      </c>
      <c r="Q353" s="22">
        <v>18.997449005307061</v>
      </c>
      <c r="R353" s="22">
        <v>27.345189793638752</v>
      </c>
      <c r="S353" s="22">
        <v>14.400184056336869</v>
      </c>
      <c r="T353" s="22">
        <v>14.383423362499641</v>
      </c>
      <c r="U353" s="22">
        <v>14.973343639754859</v>
      </c>
    </row>
    <row r="354" spans="1:21">
      <c r="A354" s="20">
        <v>43132</v>
      </c>
      <c r="B354" s="22">
        <v>12.876184549071738</v>
      </c>
      <c r="C354" s="22">
        <v>18.829327100959119</v>
      </c>
      <c r="D354" s="22">
        <v>16.395966492651539</v>
      </c>
      <c r="E354" s="22">
        <v>17.51450300922572</v>
      </c>
      <c r="F354" s="22">
        <v>18.739347642749294</v>
      </c>
      <c r="G354" s="22">
        <v>35.700064952342871</v>
      </c>
      <c r="H354" s="22">
        <v>12.565878220359195</v>
      </c>
      <c r="I354" s="22">
        <v>17.577383343110498</v>
      </c>
      <c r="J354" s="22">
        <v>16.005372034859548</v>
      </c>
      <c r="L354" s="20">
        <v>43132</v>
      </c>
      <c r="M354" s="22">
        <v>11.831120425355408</v>
      </c>
      <c r="N354" s="22">
        <v>17.64810060027915</v>
      </c>
      <c r="O354" s="22">
        <v>16.957725133500574</v>
      </c>
      <c r="P354" s="22">
        <v>19.863737699196776</v>
      </c>
      <c r="Q354" s="22">
        <v>19.111742882060952</v>
      </c>
      <c r="R354" s="22">
        <v>30.822809179316067</v>
      </c>
      <c r="S354" s="22">
        <v>14.33832053392392</v>
      </c>
      <c r="T354" s="22">
        <v>13.124113434515337</v>
      </c>
      <c r="U354" s="22">
        <v>15.431094505555194</v>
      </c>
    </row>
    <row r="355" spans="1:21">
      <c r="A355" s="20">
        <v>43160</v>
      </c>
      <c r="B355" s="22">
        <v>10.235971666378802</v>
      </c>
      <c r="C355" s="22">
        <v>15.66253637784439</v>
      </c>
      <c r="D355" s="22">
        <v>15.360300777993402</v>
      </c>
      <c r="E355" s="22">
        <v>14.999554135088616</v>
      </c>
      <c r="F355" s="22">
        <v>14.204148050122129</v>
      </c>
      <c r="G355" s="22">
        <v>23.86687015480473</v>
      </c>
      <c r="H355" s="22">
        <v>5.9622653832572752</v>
      </c>
      <c r="I355" s="22">
        <v>15.547232325675452</v>
      </c>
      <c r="J355" s="22">
        <v>12.967238865568163</v>
      </c>
      <c r="L355" s="20">
        <v>43160</v>
      </c>
      <c r="M355" s="22">
        <v>11.726449945339994</v>
      </c>
      <c r="N355" s="22">
        <v>18.363418353412641</v>
      </c>
      <c r="O355" s="22">
        <v>16.333374258652938</v>
      </c>
      <c r="P355" s="22">
        <v>18.671186760867727</v>
      </c>
      <c r="Q355" s="22">
        <v>19.267484824327724</v>
      </c>
      <c r="R355" s="22">
        <v>32.677209297135732</v>
      </c>
      <c r="S355" s="22">
        <v>13.659258182393486</v>
      </c>
      <c r="T355" s="22">
        <v>10.899112637712818</v>
      </c>
      <c r="U355" s="22">
        <v>15.337613590990102</v>
      </c>
    </row>
    <row r="356" spans="1:21">
      <c r="A356" s="20">
        <v>43191</v>
      </c>
      <c r="B356" s="22">
        <v>16.957289137465878</v>
      </c>
      <c r="C356" s="22">
        <v>24.154673439644768</v>
      </c>
      <c r="D356" s="22">
        <v>20.792947755744251</v>
      </c>
      <c r="E356" s="22">
        <v>22.416319068103107</v>
      </c>
      <c r="F356" s="22">
        <v>26.745995244921474</v>
      </c>
      <c r="G356" s="22">
        <v>39.138394078465581</v>
      </c>
      <c r="H356" s="22">
        <v>20.957182980831178</v>
      </c>
      <c r="I356" s="22">
        <v>5.6629010924717988</v>
      </c>
      <c r="J356" s="22">
        <v>20.804228678205547</v>
      </c>
      <c r="L356" s="20">
        <v>43191</v>
      </c>
      <c r="M356" s="22">
        <v>10.853062036423083</v>
      </c>
      <c r="N356" s="22">
        <v>17.952888829437953</v>
      </c>
      <c r="O356" s="22">
        <v>14.847732222510928</v>
      </c>
      <c r="P356" s="22">
        <v>17.020749958627121</v>
      </c>
      <c r="Q356" s="22">
        <v>19.216341263272938</v>
      </c>
      <c r="R356" s="22">
        <v>32.238912645944481</v>
      </c>
      <c r="S356" s="22">
        <v>11.57195862275475</v>
      </c>
      <c r="T356" s="22">
        <v>8.5114601110282138</v>
      </c>
      <c r="U356" s="22">
        <v>14.4502528177551</v>
      </c>
    </row>
    <row r="357" spans="1:21">
      <c r="A357" s="20">
        <v>43221</v>
      </c>
      <c r="B357" s="22">
        <v>7.5246343983633892</v>
      </c>
      <c r="C357" s="22">
        <v>15.942493911987228</v>
      </c>
      <c r="D357" s="22">
        <v>11.699138350626455</v>
      </c>
      <c r="E357" s="22">
        <v>15.876721379118791</v>
      </c>
      <c r="F357" s="22">
        <v>19.365515389594989</v>
      </c>
      <c r="G357" s="22">
        <v>37.179863869974383</v>
      </c>
      <c r="H357" s="22">
        <v>8.2708317755117378</v>
      </c>
      <c r="I357" s="22">
        <v>-1.4702453544809089</v>
      </c>
      <c r="J357" s="22">
        <v>11.514453308200331</v>
      </c>
      <c r="L357" s="20">
        <v>43221</v>
      </c>
      <c r="M357" s="22">
        <v>9.2262704219345295</v>
      </c>
      <c r="N357" s="22">
        <v>16.304533434690754</v>
      </c>
      <c r="O357" s="22">
        <v>12.67498414333221</v>
      </c>
      <c r="P357" s="22">
        <v>14.605060971140986</v>
      </c>
      <c r="Q357" s="22">
        <v>18.76572187463448</v>
      </c>
      <c r="R357" s="22">
        <v>30.254030926718514</v>
      </c>
      <c r="S357" s="22">
        <v>8.0821089204298886</v>
      </c>
      <c r="T357" s="22">
        <v>6.4622688614033734</v>
      </c>
      <c r="U357" s="22">
        <v>12.762740990253633</v>
      </c>
    </row>
    <row r="358" spans="1:21">
      <c r="A358" s="20">
        <v>43252</v>
      </c>
      <c r="B358" s="22">
        <v>5.0088989070114991</v>
      </c>
      <c r="C358" s="22">
        <v>12.285078178491631</v>
      </c>
      <c r="D358" s="22">
        <v>8.826591686840743</v>
      </c>
      <c r="E358" s="22">
        <v>10.766212197079454</v>
      </c>
      <c r="F358" s="22">
        <v>14.791026287696837</v>
      </c>
      <c r="G358" s="22">
        <v>22.261970132124475</v>
      </c>
      <c r="H358" s="22">
        <v>6.5041776052034805</v>
      </c>
      <c r="I358" s="22">
        <v>8.9425495749556347</v>
      </c>
      <c r="J358" s="22">
        <v>9.1029646155557487</v>
      </c>
      <c r="L358" s="20">
        <v>43252</v>
      </c>
      <c r="M358" s="22">
        <v>7.147887180096447</v>
      </c>
      <c r="N358" s="22">
        <v>13.887213590198726</v>
      </c>
      <c r="O358" s="22">
        <v>10.178694225921376</v>
      </c>
      <c r="P358" s="22">
        <v>11.679367101184084</v>
      </c>
      <c r="Q358" s="22">
        <v>17.788847142122805</v>
      </c>
      <c r="R358" s="22">
        <v>27.728688479302605</v>
      </c>
      <c r="S358" s="22">
        <v>3.7158525585327311</v>
      </c>
      <c r="T358" s="22">
        <v>5.3873901100112533</v>
      </c>
      <c r="U358" s="22">
        <v>10.609793996423718</v>
      </c>
    </row>
    <row r="359" spans="1:21">
      <c r="A359" s="20">
        <v>43282</v>
      </c>
      <c r="B359" s="22">
        <v>5.0596421190642218</v>
      </c>
      <c r="C359" s="22">
        <v>11.573047732604465</v>
      </c>
      <c r="D359" s="22">
        <v>7.1100816457786209</v>
      </c>
      <c r="E359" s="22">
        <v>9.1590644338823495</v>
      </c>
      <c r="F359" s="22">
        <v>16.95097857148366</v>
      </c>
      <c r="G359" s="22">
        <v>25.660251025783637</v>
      </c>
      <c r="H359" s="22">
        <v>-2.8730914449434835</v>
      </c>
      <c r="I359" s="22">
        <v>5.3990575514349075</v>
      </c>
      <c r="J359" s="22">
        <v>8.1858436467421996</v>
      </c>
      <c r="L359" s="20">
        <v>43282</v>
      </c>
      <c r="M359" s="22">
        <v>4.9719527840889697</v>
      </c>
      <c r="N359" s="22">
        <v>11.264135148657189</v>
      </c>
      <c r="O359" s="22">
        <v>7.7164189079547327</v>
      </c>
      <c r="P359" s="22">
        <v>8.4092569885830102</v>
      </c>
      <c r="Q359" s="22">
        <v>16.230096242601633</v>
      </c>
      <c r="R359" s="22">
        <v>25.102042296306706</v>
      </c>
      <c r="S359" s="22">
        <v>-7.4926796188364619E-2</v>
      </c>
      <c r="T359" s="22">
        <v>4.8690859719212796</v>
      </c>
      <c r="U359" s="22">
        <v>8.334856094809922</v>
      </c>
    </row>
    <row r="360" spans="1:21">
      <c r="A360" s="20">
        <v>43313</v>
      </c>
      <c r="B360" s="22">
        <v>2.1985708519974594</v>
      </c>
      <c r="C360" s="22">
        <v>6.4846674391832977</v>
      </c>
      <c r="D360" s="22">
        <v>2.6495318320425127</v>
      </c>
      <c r="E360" s="22">
        <v>2.5079123613831911</v>
      </c>
      <c r="F360" s="22">
        <v>12.588530115661229</v>
      </c>
      <c r="G360" s="22">
        <v>15.254754592496496</v>
      </c>
      <c r="H360" s="22">
        <v>-7.599975885514624</v>
      </c>
      <c r="I360" s="22">
        <v>6.5569015627654039</v>
      </c>
      <c r="J360" s="22">
        <v>4.7565963821167827</v>
      </c>
      <c r="L360" s="20">
        <v>43313</v>
      </c>
      <c r="M360" s="22">
        <v>3.0245412112775796</v>
      </c>
      <c r="N360" s="22">
        <v>8.8284303841940925</v>
      </c>
      <c r="O360" s="22">
        <v>5.593012984560005</v>
      </c>
      <c r="P360" s="22">
        <v>5.0263929400695702</v>
      </c>
      <c r="Q360" s="22">
        <v>14.311251622762427</v>
      </c>
      <c r="R360" s="22">
        <v>23.003520821663841</v>
      </c>
      <c r="S360" s="22">
        <v>-2.4683815131430435</v>
      </c>
      <c r="T360" s="22">
        <v>4.5684020843601161</v>
      </c>
      <c r="U360" s="22">
        <v>6.2425368336545262</v>
      </c>
    </row>
    <row r="361" spans="1:21">
      <c r="A361" s="20">
        <v>43344</v>
      </c>
      <c r="B361" s="22">
        <v>3.1604763459125422</v>
      </c>
      <c r="C361" s="22">
        <v>7.7596034697798473</v>
      </c>
      <c r="D361" s="22">
        <v>7.5691572168202725</v>
      </c>
      <c r="E361" s="22">
        <v>2.353085416486536</v>
      </c>
      <c r="F361" s="22">
        <v>13.841210227960204</v>
      </c>
      <c r="G361" s="22">
        <v>25.725730473584491</v>
      </c>
      <c r="H361" s="22">
        <v>-2.8194852458450441</v>
      </c>
      <c r="I361" s="22">
        <v>3.3940276076170477</v>
      </c>
      <c r="J361" s="22">
        <v>5.9345278256430163</v>
      </c>
      <c r="L361" s="20">
        <v>43344</v>
      </c>
      <c r="M361" s="22">
        <v>1.4522976634571307</v>
      </c>
      <c r="N361" s="22">
        <v>6.724123626851835</v>
      </c>
      <c r="O361" s="22">
        <v>3.8826222291987733</v>
      </c>
      <c r="P361" s="22">
        <v>1.9675356812831382</v>
      </c>
      <c r="Q361" s="22">
        <v>12.203560245034794</v>
      </c>
      <c r="R361" s="22">
        <v>21.266723584138148</v>
      </c>
      <c r="S361" s="22">
        <v>-3.7260935183889075</v>
      </c>
      <c r="T361" s="22">
        <v>3.9478090253984703</v>
      </c>
      <c r="U361" s="22">
        <v>4.4371879984587395</v>
      </c>
    </row>
    <row r="362" spans="1:21">
      <c r="A362" s="20">
        <v>43374</v>
      </c>
      <c r="B362" s="22">
        <v>-0.4514508869754934</v>
      </c>
      <c r="C362" s="22">
        <v>5.1594373836463063</v>
      </c>
      <c r="D362" s="22">
        <v>2.0804641429435407</v>
      </c>
      <c r="E362" s="22">
        <v>-0.55450541901068107</v>
      </c>
      <c r="F362" s="22">
        <v>12.311979144596961</v>
      </c>
      <c r="G362" s="22">
        <v>22.580918848224201</v>
      </c>
      <c r="H362" s="22">
        <v>-5.2621510130860258</v>
      </c>
      <c r="I362" s="22">
        <v>1.8693921914965586</v>
      </c>
      <c r="J362" s="22">
        <v>2.9039319653547722</v>
      </c>
      <c r="L362" s="20">
        <v>43374</v>
      </c>
      <c r="M362" s="22">
        <v>0.27170478726330316</v>
      </c>
      <c r="N362" s="22">
        <v>5.100522996977503</v>
      </c>
      <c r="O362" s="22">
        <v>2.6556270550955503</v>
      </c>
      <c r="P362" s="22">
        <v>-0.15934107530044628</v>
      </c>
      <c r="Q362" s="22">
        <v>10.418629006312713</v>
      </c>
      <c r="R362" s="22">
        <v>20.07363622687339</v>
      </c>
      <c r="S362" s="22">
        <v>-3.6454564473268221</v>
      </c>
      <c r="T362" s="22">
        <v>2.3516578928548597</v>
      </c>
      <c r="U362" s="22">
        <v>3.0471695933222236</v>
      </c>
    </row>
    <row r="363" spans="1:21">
      <c r="A363" s="20">
        <v>43405</v>
      </c>
      <c r="B363" s="22">
        <v>-0.85153668391147619</v>
      </c>
      <c r="C363" s="22">
        <v>4.7303582723010891</v>
      </c>
      <c r="D363" s="22">
        <v>2.0381860617334269</v>
      </c>
      <c r="E363" s="22">
        <v>1.5934817920817892</v>
      </c>
      <c r="F363" s="22">
        <v>6.5795475538580774</v>
      </c>
      <c r="G363" s="22">
        <v>21.054607469790994</v>
      </c>
      <c r="H363" s="22">
        <v>-1.5933613506427093</v>
      </c>
      <c r="I363" s="22">
        <v>5.8957751999571002</v>
      </c>
      <c r="J363" s="22">
        <v>2.4497125687442036</v>
      </c>
      <c r="L363" s="20">
        <v>43405</v>
      </c>
      <c r="M363" s="22">
        <v>-0.86518703110230888</v>
      </c>
      <c r="N363" s="22">
        <v>3.7147974716551317</v>
      </c>
      <c r="O363" s="22">
        <v>1.5626184755033705</v>
      </c>
      <c r="P363" s="22">
        <v>-1.4057760198440121</v>
      </c>
      <c r="Q363" s="22">
        <v>8.9432517114384211</v>
      </c>
      <c r="R363" s="22">
        <v>18.945025714934744</v>
      </c>
      <c r="S363" s="22">
        <v>-2.9607343727777646</v>
      </c>
      <c r="T363" s="22">
        <v>0.14675551614200799</v>
      </c>
      <c r="U363" s="22">
        <v>1.8075332856077893</v>
      </c>
    </row>
    <row r="364" spans="1:21">
      <c r="A364" s="20">
        <v>43435</v>
      </c>
      <c r="B364" s="22">
        <v>-4.1906575129732602</v>
      </c>
      <c r="C364" s="22">
        <v>0.19632543641334621</v>
      </c>
      <c r="D364" s="22">
        <v>-1.9243559174454816</v>
      </c>
      <c r="E364" s="22">
        <v>-6.8995646577996865</v>
      </c>
      <c r="F364" s="22">
        <v>5.8485689892300456</v>
      </c>
      <c r="G364" s="22">
        <v>10.407531662749548</v>
      </c>
      <c r="H364" s="22">
        <v>5.095680561643718</v>
      </c>
      <c r="I364" s="22">
        <v>-9.211278767183174</v>
      </c>
      <c r="J364" s="22">
        <v>-1.9066332797923735</v>
      </c>
      <c r="L364" s="20">
        <v>43435</v>
      </c>
      <c r="M364" s="22">
        <v>-2.4031689645865271</v>
      </c>
      <c r="N364" s="22">
        <v>1.9998815657064739</v>
      </c>
      <c r="O364" s="22">
        <v>0.22180460933363122</v>
      </c>
      <c r="P364" s="22">
        <v>-2.3144357655570786</v>
      </c>
      <c r="Q364" s="22">
        <v>7.1461430189953177</v>
      </c>
      <c r="R364" s="22">
        <v>16.509538326177321</v>
      </c>
      <c r="S364" s="22">
        <v>-3.2066367897451187</v>
      </c>
      <c r="T364" s="22">
        <v>-1.4143583892305145</v>
      </c>
      <c r="U364" s="22">
        <v>0.27432212335772022</v>
      </c>
    </row>
    <row r="365" spans="1:21">
      <c r="A365" s="20">
        <v>43466</v>
      </c>
      <c r="B365" s="22">
        <v>-1.3628075361111911</v>
      </c>
      <c r="C365" s="22">
        <v>1.2307101976817734</v>
      </c>
      <c r="D365" s="22">
        <v>4.3878573485329753E-2</v>
      </c>
      <c r="E365" s="22">
        <v>-1.9587781018068711</v>
      </c>
      <c r="F365" s="22">
        <v>6.0007592075370866</v>
      </c>
      <c r="G365" s="22">
        <v>18.642303292559532</v>
      </c>
      <c r="H365" s="22">
        <v>-9.8042377985382814</v>
      </c>
      <c r="I365" s="22">
        <v>4.7428991122445012</v>
      </c>
      <c r="J365" s="22">
        <v>0.40644905659945607</v>
      </c>
      <c r="L365" s="20">
        <v>43466</v>
      </c>
      <c r="M365" s="22">
        <v>-4.2220461919791603</v>
      </c>
      <c r="N365" s="22">
        <v>-4.3230166152426364E-2</v>
      </c>
      <c r="O365" s="22">
        <v>-1.3120728575443223</v>
      </c>
      <c r="P365" s="22">
        <v>-3.1962981196947027</v>
      </c>
      <c r="Q365" s="22">
        <v>5.0782991075491566</v>
      </c>
      <c r="R365" s="22">
        <v>12.746766348945513</v>
      </c>
      <c r="S365" s="22">
        <v>-5.2265765937686126</v>
      </c>
      <c r="T365" s="22">
        <v>-1.5855727117197347</v>
      </c>
      <c r="U365" s="22">
        <v>-1.4861883867035033</v>
      </c>
    </row>
    <row r="366" spans="1:21">
      <c r="A366" s="20">
        <v>43497</v>
      </c>
      <c r="B366" s="22">
        <v>-6.2685360756597248</v>
      </c>
      <c r="C366" s="22">
        <v>-2.4590982195775837</v>
      </c>
      <c r="D366" s="22">
        <v>-2.821994428027935</v>
      </c>
      <c r="E366" s="22">
        <v>-3.8177508263037367</v>
      </c>
      <c r="F366" s="22">
        <v>3.5201426095592012</v>
      </c>
      <c r="G366" s="22">
        <v>4.6271074810398005</v>
      </c>
      <c r="H366" s="22">
        <v>-9.9143383761832382</v>
      </c>
      <c r="I366" s="22">
        <v>-6.6977081070736801</v>
      </c>
      <c r="J366" s="22">
        <v>-3.7099535545192026</v>
      </c>
      <c r="L366" s="20">
        <v>43497</v>
      </c>
      <c r="M366" s="22">
        <v>-6.1896994872238906</v>
      </c>
      <c r="N366" s="22">
        <v>-2.2918227463916736</v>
      </c>
      <c r="O366" s="22">
        <v>-2.9048051314476453</v>
      </c>
      <c r="P366" s="22">
        <v>-4.1822705411555887</v>
      </c>
      <c r="Q366" s="22">
        <v>2.8785820628398824</v>
      </c>
      <c r="R366" s="22">
        <v>8.5402447886290247</v>
      </c>
      <c r="S366" s="22">
        <v>-8.6413686141541177</v>
      </c>
      <c r="T366" s="22">
        <v>-0.20081977596802858</v>
      </c>
      <c r="U366" s="22">
        <v>-3.3582310405826519</v>
      </c>
    </row>
    <row r="367" spans="1:21">
      <c r="A367" s="20">
        <v>43525</v>
      </c>
      <c r="B367" s="22">
        <v>-6.1213503788309964</v>
      </c>
      <c r="C367" s="22">
        <v>-0.90951273568151692</v>
      </c>
      <c r="D367" s="22">
        <v>-0.87451397960958843</v>
      </c>
      <c r="E367" s="22">
        <v>0.77274512014950858</v>
      </c>
      <c r="F367" s="22">
        <v>6.7950648018174888</v>
      </c>
      <c r="G367" s="22">
        <v>15.544180120107981</v>
      </c>
      <c r="H367" s="22">
        <v>-3.6545308740325169</v>
      </c>
      <c r="I367" s="22">
        <v>-0.46158551782279744</v>
      </c>
      <c r="J367" s="22">
        <v>-1.575801150202409</v>
      </c>
      <c r="L367" s="20">
        <v>43525</v>
      </c>
      <c r="M367" s="22">
        <v>-8.1101547950347026</v>
      </c>
      <c r="N367" s="22">
        <v>-4.529570127512045</v>
      </c>
      <c r="O367" s="22">
        <v>-4.2638589344806661</v>
      </c>
      <c r="P367" s="22">
        <v>-5.1493772383341252</v>
      </c>
      <c r="Q367" s="22">
        <v>0.8452842735255075</v>
      </c>
      <c r="R367" s="22">
        <v>4.5552631006411133</v>
      </c>
      <c r="S367" s="22">
        <v>-12.107222776804022</v>
      </c>
      <c r="T367" s="22">
        <v>2.4461830275330101</v>
      </c>
      <c r="U367" s="22">
        <v>-5.1261630565182941</v>
      </c>
    </row>
    <row r="368" spans="1:21">
      <c r="A368" s="20">
        <v>43556</v>
      </c>
      <c r="B368" s="22">
        <v>-13.897292479222529</v>
      </c>
      <c r="C368" s="22">
        <v>-9.8224509924527297</v>
      </c>
      <c r="D368" s="22">
        <v>-9.6065924181091873</v>
      </c>
      <c r="E368" s="22">
        <v>-10.280386908369834</v>
      </c>
      <c r="F368" s="22">
        <v>-6.0067985632906868</v>
      </c>
      <c r="G368" s="22">
        <v>-7.3058851184568852</v>
      </c>
      <c r="H368" s="22">
        <v>-20.067718369665158</v>
      </c>
      <c r="I368" s="22">
        <v>9.7790034850674772</v>
      </c>
      <c r="J368" s="22">
        <v>-10.774822295398792</v>
      </c>
      <c r="L368" s="20">
        <v>43556</v>
      </c>
      <c r="M368" s="22">
        <v>-9.7908035338608244</v>
      </c>
      <c r="N368" s="22">
        <v>-6.4224688685002462</v>
      </c>
      <c r="O368" s="22">
        <v>-5.2497985762221617</v>
      </c>
      <c r="P368" s="22">
        <v>-5.8656296838475015</v>
      </c>
      <c r="Q368" s="22">
        <v>-0.66471676530601087</v>
      </c>
      <c r="R368" s="22">
        <v>1.4592471893748069</v>
      </c>
      <c r="S368" s="22">
        <v>-14.631896114857796</v>
      </c>
      <c r="T368" s="22">
        <v>5.5558887674543627</v>
      </c>
      <c r="U368" s="22">
        <v>-6.5776853030573648</v>
      </c>
    </row>
    <row r="369" spans="1:21">
      <c r="A369" s="20">
        <v>43586</v>
      </c>
      <c r="B369" s="22">
        <v>-11.242896641340963</v>
      </c>
      <c r="C369" s="22">
        <v>-9.4299148332992218</v>
      </c>
      <c r="D369" s="22">
        <v>-5.9598739841671602</v>
      </c>
      <c r="E369" s="22">
        <v>-8.0618254719619244</v>
      </c>
      <c r="F369" s="22">
        <v>-5.0105884773457205</v>
      </c>
      <c r="G369" s="22">
        <v>-4.7030130013557425</v>
      </c>
      <c r="H369" s="22">
        <v>-20.143826268529381</v>
      </c>
      <c r="I369" s="22">
        <v>13.344998302947644</v>
      </c>
      <c r="J369" s="22">
        <v>-8.2045909800689287</v>
      </c>
      <c r="L369" s="20">
        <v>43586</v>
      </c>
      <c r="M369" s="22">
        <v>-11.136717462998263</v>
      </c>
      <c r="N369" s="22">
        <v>-7.6964209464973834</v>
      </c>
      <c r="O369" s="22">
        <v>-5.8713930099709302</v>
      </c>
      <c r="P369" s="22">
        <v>-5.9901970172283114</v>
      </c>
      <c r="Q369" s="22">
        <v>-1.4687494404899866</v>
      </c>
      <c r="R369" s="22">
        <v>-0.59432832698186644</v>
      </c>
      <c r="S369" s="22">
        <v>-15.795480198568697</v>
      </c>
      <c r="T369" s="22">
        <v>8.1851253552600838</v>
      </c>
      <c r="U369" s="22">
        <v>-7.5862726184563485</v>
      </c>
    </row>
    <row r="370" spans="1:21">
      <c r="A370" s="20">
        <v>43617</v>
      </c>
      <c r="B370" s="22">
        <v>-10.244227971645714</v>
      </c>
      <c r="C370" s="22">
        <v>-6.5034221797583172</v>
      </c>
      <c r="D370" s="22">
        <v>-5.7023637109468268</v>
      </c>
      <c r="E370" s="22">
        <v>-5.4727986600783112</v>
      </c>
      <c r="F370" s="22">
        <v>1.2067176622442304</v>
      </c>
      <c r="G370" s="22">
        <v>3.8010691865456181</v>
      </c>
      <c r="H370" s="22">
        <v>-17.357725255622341</v>
      </c>
      <c r="I370" s="22">
        <v>7.7757649541297553</v>
      </c>
      <c r="J370" s="22">
        <v>-6.9577908981627417</v>
      </c>
      <c r="L370" s="20">
        <v>43617</v>
      </c>
      <c r="M370" s="22">
        <v>-12.084423625583241</v>
      </c>
      <c r="N370" s="22">
        <v>-8.2560006652414728</v>
      </c>
      <c r="O370" s="22">
        <v>-6.1216920330740408</v>
      </c>
      <c r="P370" s="22">
        <v>-5.3870915341803283</v>
      </c>
      <c r="Q370" s="22">
        <v>-1.5165225563069811</v>
      </c>
      <c r="R370" s="22">
        <v>-1.5585306690734484</v>
      </c>
      <c r="S370" s="22">
        <v>-15.672341483562207</v>
      </c>
      <c r="T370" s="22">
        <v>9.2920812582040639</v>
      </c>
      <c r="U370" s="22">
        <v>-8.1122691604777515</v>
      </c>
    </row>
    <row r="371" spans="1:21">
      <c r="A371" s="20">
        <v>43647</v>
      </c>
      <c r="B371" s="22">
        <v>-13.009133047726777</v>
      </c>
      <c r="C371" s="22">
        <v>-9.3020320790125481</v>
      </c>
      <c r="D371" s="22">
        <v>-5.554861784610523</v>
      </c>
      <c r="E371" s="22">
        <v>-3.5431117634250882</v>
      </c>
      <c r="F371" s="22">
        <v>-1.4976126423540279</v>
      </c>
      <c r="G371" s="22">
        <v>-1.969252069165691</v>
      </c>
      <c r="H371" s="22">
        <v>-8.5702798801903413</v>
      </c>
      <c r="I371" s="22">
        <v>11.674532928781886</v>
      </c>
      <c r="J371" s="22">
        <v>-8.2631140855747844</v>
      </c>
      <c r="L371" s="20">
        <v>43647</v>
      </c>
      <c r="M371" s="22">
        <v>-12.637463692495714</v>
      </c>
      <c r="N371" s="22">
        <v>-8.1892754667680947</v>
      </c>
      <c r="O371" s="22">
        <v>-6.0052227406000185</v>
      </c>
      <c r="P371" s="22">
        <v>-4.0596119833612505</v>
      </c>
      <c r="Q371" s="22">
        <v>-0.87358521310642345</v>
      </c>
      <c r="R371" s="22">
        <v>-1.2563843004232922</v>
      </c>
      <c r="S371" s="22">
        <v>-14.718743394825836</v>
      </c>
      <c r="T371" s="22">
        <v>8.8726205889482941</v>
      </c>
      <c r="U371" s="22">
        <v>-8.1751451659923191</v>
      </c>
    </row>
    <row r="372" spans="1:21">
      <c r="A372" s="20">
        <v>43678</v>
      </c>
      <c r="B372" s="22">
        <v>-12.235912545813932</v>
      </c>
      <c r="C372" s="22">
        <v>-7.5153524955082958</v>
      </c>
      <c r="D372" s="22">
        <v>-3.7707889899462543</v>
      </c>
      <c r="E372" s="22">
        <v>-0.98127501331184419</v>
      </c>
      <c r="F372" s="22">
        <v>3.0130469470039003</v>
      </c>
      <c r="G372" s="22">
        <v>-0.75629938752187797</v>
      </c>
      <c r="H372" s="22">
        <v>-11.144572648947872</v>
      </c>
      <c r="I372" s="22">
        <v>3.8339862379863376</v>
      </c>
      <c r="J372" s="22">
        <v>-7.1221944103325967</v>
      </c>
      <c r="L372" s="20">
        <v>43678</v>
      </c>
      <c r="M372" s="22">
        <v>-12.971806652947734</v>
      </c>
      <c r="N372" s="22">
        <v>-7.7338432042315333</v>
      </c>
      <c r="O372" s="22">
        <v>-5.6246238389363441</v>
      </c>
      <c r="P372" s="22">
        <v>-2.3046481843422839</v>
      </c>
      <c r="Q372" s="22">
        <v>0.11323559912472092</v>
      </c>
      <c r="R372" s="22">
        <v>-0.25062088697947615</v>
      </c>
      <c r="S372" s="22">
        <v>-13.380855341081315</v>
      </c>
      <c r="T372" s="22">
        <v>7.910492647179538</v>
      </c>
      <c r="U372" s="22">
        <v>-7.9284048605124298</v>
      </c>
    </row>
    <row r="373" spans="1:21">
      <c r="A373" s="20">
        <v>43709</v>
      </c>
      <c r="B373" s="22">
        <v>-14.318016223561742</v>
      </c>
      <c r="C373" s="22">
        <v>-6.3889913537380494</v>
      </c>
      <c r="D373" s="22">
        <v>-7.2266070200997916</v>
      </c>
      <c r="E373" s="22">
        <v>-2.0511410580428731</v>
      </c>
      <c r="F373" s="22">
        <v>0.18460976731908829</v>
      </c>
      <c r="G373" s="22">
        <v>1.3307702422779073</v>
      </c>
      <c r="H373" s="22">
        <v>-13.834436651245113</v>
      </c>
      <c r="I373" s="22">
        <v>7.3282875312986562</v>
      </c>
      <c r="J373" s="22">
        <v>-8.320805079891727</v>
      </c>
      <c r="L373" s="20">
        <v>43709</v>
      </c>
      <c r="M373" s="22">
        <v>-12.966881166520835</v>
      </c>
      <c r="N373" s="22">
        <v>-6.7699503525205103</v>
      </c>
      <c r="O373" s="22">
        <v>-4.7238550621355841</v>
      </c>
      <c r="P373" s="22">
        <v>-0.2022505420259364</v>
      </c>
      <c r="Q373" s="22">
        <v>1.5505481502822533</v>
      </c>
      <c r="R373" s="22">
        <v>1.2481355274557728</v>
      </c>
      <c r="S373" s="22">
        <v>-11.217098735735178</v>
      </c>
      <c r="T373" s="22">
        <v>7.5662345128288706</v>
      </c>
      <c r="U373" s="22">
        <v>-7.2074067714884649</v>
      </c>
    </row>
    <row r="374" spans="1:21">
      <c r="A374" s="20">
        <v>43739</v>
      </c>
      <c r="B374" s="22">
        <v>-13.603511187958887</v>
      </c>
      <c r="C374" s="22">
        <v>-5.9505561460359928</v>
      </c>
      <c r="D374" s="22">
        <v>-4.2454934175303833</v>
      </c>
      <c r="E374" s="22">
        <v>3.9145900213458589</v>
      </c>
      <c r="F374" s="22">
        <v>1.1513263774176323</v>
      </c>
      <c r="G374" s="22">
        <v>0.50774923191019639</v>
      </c>
      <c r="H374" s="22">
        <v>-11.003052553669306</v>
      </c>
      <c r="I374" s="22">
        <v>6.1925378443535806</v>
      </c>
      <c r="J374" s="22">
        <v>-7.089834936764646</v>
      </c>
      <c r="L374" s="20">
        <v>43739</v>
      </c>
      <c r="M374" s="22">
        <v>-12.218302821135126</v>
      </c>
      <c r="N374" s="22">
        <v>-5.2395033330259082</v>
      </c>
      <c r="O374" s="22">
        <v>-3.0241654730547793</v>
      </c>
      <c r="P374" s="22">
        <v>2.0117974121998117</v>
      </c>
      <c r="Q374" s="22">
        <v>3.4998263259327302</v>
      </c>
      <c r="R374" s="22">
        <v>2.9975974691218283</v>
      </c>
      <c r="S374" s="22">
        <v>-8.1567861653027478</v>
      </c>
      <c r="T374" s="22">
        <v>8.6791056466257999</v>
      </c>
      <c r="U374" s="22">
        <v>-5.8044666074669635</v>
      </c>
    </row>
    <row r="375" spans="1:21">
      <c r="A375" s="20">
        <v>43770</v>
      </c>
      <c r="B375" s="22">
        <v>-14.025994875157451</v>
      </c>
      <c r="C375" s="22">
        <v>-8.9863207591873504</v>
      </c>
      <c r="D375" s="22">
        <v>-5.9107449593258821</v>
      </c>
      <c r="E375" s="22">
        <v>-2.6280373027048682</v>
      </c>
      <c r="F375" s="22">
        <v>1.0354767502885238</v>
      </c>
      <c r="G375" s="22">
        <v>1.1641083415276086</v>
      </c>
      <c r="H375" s="22">
        <v>-10.155775384756382</v>
      </c>
      <c r="I375" s="22">
        <v>2.6825299537744911</v>
      </c>
      <c r="J375" s="22">
        <v>-8.4351407428010106</v>
      </c>
      <c r="L375" s="20">
        <v>43770</v>
      </c>
      <c r="M375" s="22">
        <v>-11.830932836651087</v>
      </c>
      <c r="N375" s="22">
        <v>-4.8254232612306112</v>
      </c>
      <c r="O375" s="22">
        <v>-2.0692657146411193</v>
      </c>
      <c r="P375" s="22">
        <v>2.4806001059625373</v>
      </c>
      <c r="Q375" s="22">
        <v>4.3088047258629842</v>
      </c>
      <c r="R375" s="22">
        <v>3.0967010854345602</v>
      </c>
      <c r="S375" s="22">
        <v>-5.7989855365792664</v>
      </c>
      <c r="T375" s="22">
        <v>9.3745352801319939</v>
      </c>
      <c r="U375" s="22">
        <v>-5.1971868209525951</v>
      </c>
    </row>
    <row r="376" spans="1:21">
      <c r="A376" s="20">
        <v>43800</v>
      </c>
      <c r="B376" s="22">
        <v>-12.948952632394125</v>
      </c>
      <c r="C376" s="22">
        <v>-7.0761796603313485</v>
      </c>
      <c r="D376" s="22">
        <v>-1.3593250704598603</v>
      </c>
      <c r="E376" s="22">
        <v>1.8393392882113773</v>
      </c>
      <c r="F376" s="22">
        <v>3.2337908598760521</v>
      </c>
      <c r="G376" s="22">
        <v>5.9642266043003787</v>
      </c>
      <c r="H376" s="22">
        <v>-3.266104358034184</v>
      </c>
      <c r="I376" s="22">
        <v>15.27092141507822</v>
      </c>
      <c r="J376" s="22">
        <v>-5.9590384097132869</v>
      </c>
      <c r="L376" s="20">
        <v>43800</v>
      </c>
      <c r="M376" s="22">
        <v>-13.79759478902659</v>
      </c>
      <c r="N376" s="22">
        <v>-7.7765811207700608</v>
      </c>
      <c r="O376" s="22">
        <v>-4.1708962721793341</v>
      </c>
      <c r="P376" s="22">
        <v>-0.81141712238334662</v>
      </c>
      <c r="Q376" s="22">
        <v>1.882669364239689</v>
      </c>
      <c r="R376" s="22">
        <v>-0.58288060809383069</v>
      </c>
      <c r="S376" s="22">
        <v>-5.7614965625758714</v>
      </c>
      <c r="T376" s="22">
        <v>7.1479431884125404</v>
      </c>
      <c r="U376" s="22">
        <v>-7.5303953940502879</v>
      </c>
    </row>
    <row r="377" spans="1:21" s="21" customFormat="1">
      <c r="A377" s="20">
        <v>43831</v>
      </c>
      <c r="B377" s="22">
        <v>-16.025913491115702</v>
      </c>
      <c r="C377" s="22">
        <v>-8.978349933089703</v>
      </c>
      <c r="D377" s="22">
        <v>-5.2050224757635277</v>
      </c>
      <c r="E377" s="22">
        <v>-3.4363046273741702</v>
      </c>
      <c r="F377" s="22">
        <v>2.4397459319476837</v>
      </c>
      <c r="G377" s="22">
        <v>-9.3150150574290933</v>
      </c>
      <c r="H377" s="22">
        <v>-2.5317077241230663</v>
      </c>
      <c r="I377" s="22">
        <v>7.5977171892999991</v>
      </c>
      <c r="J377" s="22">
        <v>-8.8584590538850989</v>
      </c>
      <c r="K377" s="18"/>
      <c r="L377" s="20">
        <v>43831</v>
      </c>
      <c r="M377" s="22">
        <v>-19.402585097159246</v>
      </c>
      <c r="N377" s="22">
        <v>-14.999073639478468</v>
      </c>
      <c r="O377" s="22">
        <v>-10.419722339820964</v>
      </c>
      <c r="P377" s="22">
        <v>-8.1694795764168902</v>
      </c>
      <c r="Q377" s="22">
        <v>-4.5279692813949595</v>
      </c>
      <c r="R377" s="22">
        <v>-8.5526759075206513</v>
      </c>
      <c r="S377" s="22">
        <v>-8.6550994431787984</v>
      </c>
      <c r="T377" s="22">
        <v>0.77972629353423883</v>
      </c>
      <c r="U377" s="22">
        <v>-13.859895500204516</v>
      </c>
    </row>
    <row r="378" spans="1:21" s="21" customFormat="1">
      <c r="A378" s="20">
        <v>43862</v>
      </c>
      <c r="B378" s="22">
        <v>-13.109886587562272</v>
      </c>
      <c r="C378" s="22">
        <v>-8.3441972834580724</v>
      </c>
      <c r="D378" s="22">
        <v>-2.4186146035575291</v>
      </c>
      <c r="E378" s="22">
        <v>1.4715854510817934</v>
      </c>
      <c r="F378" s="22">
        <v>3.7456724188142658</v>
      </c>
      <c r="G378" s="22">
        <v>4.189328666032651</v>
      </c>
      <c r="H378" s="22">
        <v>3.8229362442687886</v>
      </c>
      <c r="I378" s="22">
        <v>3.8294080650261861</v>
      </c>
      <c r="J378" s="22">
        <v>-6.9273584059496471</v>
      </c>
      <c r="K378" s="18"/>
      <c r="L378" s="20">
        <v>43862</v>
      </c>
      <c r="M378" s="22">
        <v>-27.65717948180361</v>
      </c>
      <c r="N378" s="22">
        <v>-25.286510805836684</v>
      </c>
      <c r="O378" s="22">
        <v>-19.128092276348056</v>
      </c>
      <c r="P378" s="22">
        <v>-17.262899510532819</v>
      </c>
      <c r="Q378" s="22">
        <v>-13.000283130827867</v>
      </c>
      <c r="R378" s="22">
        <v>-18.352573652951577</v>
      </c>
      <c r="S378" s="22">
        <v>-13.616902821001801</v>
      </c>
      <c r="T378" s="22">
        <v>-8.6410569547482083</v>
      </c>
      <c r="U378" s="22">
        <v>-22.839995801138599</v>
      </c>
    </row>
    <row r="379" spans="1:21" s="21" customFormat="1">
      <c r="A379" s="20">
        <v>43891</v>
      </c>
      <c r="B379" s="22">
        <v>-34.11116952028857</v>
      </c>
      <c r="C379" s="22">
        <v>-37.489181828955722</v>
      </c>
      <c r="D379" s="22">
        <v>-28.544970604777973</v>
      </c>
      <c r="E379" s="22">
        <v>-30.525391222623171</v>
      </c>
      <c r="F379" s="22">
        <v>-23.100367254819403</v>
      </c>
      <c r="G379" s="22">
        <v>-32.773639453357617</v>
      </c>
      <c r="H379" s="22">
        <v>-22.873155074755076</v>
      </c>
      <c r="I379" s="22">
        <v>-24.37699748105436</v>
      </c>
      <c r="J379" s="22">
        <v>-32.590407956000305</v>
      </c>
      <c r="K379" s="18"/>
      <c r="L379" s="20">
        <v>43891</v>
      </c>
      <c r="M379" s="22">
        <v>-36.406905203664863</v>
      </c>
      <c r="N379" s="22">
        <v>-36.165379118471243</v>
      </c>
      <c r="O379" s="22">
        <v>-27.609773062773854</v>
      </c>
      <c r="P379" s="22">
        <v>-25.135525055780903</v>
      </c>
      <c r="Q379" s="22">
        <v>-20.738358970263093</v>
      </c>
      <c r="R379" s="22">
        <v>-26.619532330226122</v>
      </c>
      <c r="S379" s="22">
        <v>-18.987934430350705</v>
      </c>
      <c r="T379" s="22">
        <v>-18.60859626842209</v>
      </c>
      <c r="U379" s="22">
        <v>-32.018742874852805</v>
      </c>
    </row>
    <row r="380" spans="1:21" s="21" customFormat="1">
      <c r="A380" s="20">
        <v>43922</v>
      </c>
      <c r="B380" s="22">
        <v>-68.330843279152049</v>
      </c>
      <c r="C380" s="22">
        <v>-72.821558184527674</v>
      </c>
      <c r="D380" s="22">
        <v>-62.816415235278889</v>
      </c>
      <c r="E380" s="22">
        <v>-59.609289251630301</v>
      </c>
      <c r="F380" s="22">
        <v>-55.671252960845443</v>
      </c>
      <c r="G380" s="22">
        <v>-62.331116171184284</v>
      </c>
      <c r="H380" s="22">
        <v>-53.405665286007427</v>
      </c>
      <c r="I380" s="22">
        <v>-45.902638233925572</v>
      </c>
      <c r="J380" s="22">
        <v>-66.07782578745838</v>
      </c>
      <c r="K380" s="18"/>
      <c r="L380" s="20">
        <v>43922</v>
      </c>
      <c r="M380" s="22">
        <v>-43.645993210613753</v>
      </c>
      <c r="N380" s="22">
        <v>-45.566490982100561</v>
      </c>
      <c r="O380" s="22">
        <v>-33.553785552239944</v>
      </c>
      <c r="P380" s="22">
        <v>-29.603736933359642</v>
      </c>
      <c r="Q380" s="22">
        <v>-25.600390796518397</v>
      </c>
      <c r="R380" s="22">
        <v>-31.125015303341414</v>
      </c>
      <c r="S380" s="22">
        <v>-22.753625729099795</v>
      </c>
      <c r="T380" s="22">
        <v>-26.712447922940513</v>
      </c>
      <c r="U380" s="22">
        <v>-39.256137386218015</v>
      </c>
    </row>
    <row r="381" spans="1:21" s="21" customFormat="1">
      <c r="A381" s="20">
        <v>43952</v>
      </c>
      <c r="B381" s="22">
        <v>-58.266721353432445</v>
      </c>
      <c r="C381" s="22">
        <v>-59.830083983688738</v>
      </c>
      <c r="D381" s="22">
        <v>-45.693160100218023</v>
      </c>
      <c r="E381" s="22">
        <v>-39.375470979371215</v>
      </c>
      <c r="F381" s="22">
        <v>-36.700814921725666</v>
      </c>
      <c r="G381" s="22">
        <v>-44.903678539715628</v>
      </c>
      <c r="H381" s="22">
        <v>-26.592030521333896</v>
      </c>
      <c r="I381" s="22">
        <v>-32.082782652650678</v>
      </c>
      <c r="J381" s="22">
        <v>-52.463950154470119</v>
      </c>
      <c r="K381" s="18"/>
      <c r="L381" s="20">
        <v>43952</v>
      </c>
      <c r="M381" s="22">
        <v>-48.016157468833001</v>
      </c>
      <c r="N381" s="22">
        <v>-52.064271925877961</v>
      </c>
      <c r="O381" s="22">
        <v>-35.944632543179182</v>
      </c>
      <c r="P381" s="22">
        <v>-30.32460048157499</v>
      </c>
      <c r="Q381" s="22">
        <v>-26.891826721230316</v>
      </c>
      <c r="R381" s="22">
        <v>-31.435965360878498</v>
      </c>
      <c r="S381" s="22">
        <v>-23.905727102274767</v>
      </c>
      <c r="T381" s="22">
        <v>-31.700206437516442</v>
      </c>
      <c r="U381" s="22">
        <v>-43.343469303442397</v>
      </c>
    </row>
    <row r="382" spans="1:21" s="21" customFormat="1">
      <c r="A382" s="20">
        <v>43983</v>
      </c>
      <c r="B382" s="22">
        <v>-40.139224411778628</v>
      </c>
      <c r="C382" s="22">
        <v>-42.014448428751308</v>
      </c>
      <c r="D382" s="22">
        <v>-22.010422405102432</v>
      </c>
      <c r="E382" s="22">
        <v>-11.444204987423532</v>
      </c>
      <c r="F382" s="22">
        <v>-10.029366602881197</v>
      </c>
      <c r="G382" s="22">
        <v>-7.5930388686127088</v>
      </c>
      <c r="H382" s="22">
        <v>-6.2191492227110245</v>
      </c>
      <c r="I382" s="22">
        <v>-30.387123240270341</v>
      </c>
      <c r="J382" s="22">
        <v>-32.438431797572747</v>
      </c>
      <c r="K382" s="18"/>
      <c r="L382" s="20">
        <v>43983</v>
      </c>
      <c r="M382" s="22">
        <v>-49.859266233412377</v>
      </c>
      <c r="N382" s="22">
        <v>-56.060187381585621</v>
      </c>
      <c r="O382" s="22">
        <v>-35.472613775962031</v>
      </c>
      <c r="P382" s="22">
        <v>-28.367693719886631</v>
      </c>
      <c r="Q382" s="22">
        <v>-25.437216209893094</v>
      </c>
      <c r="R382" s="22">
        <v>-28.824416122436077</v>
      </c>
      <c r="S382" s="22">
        <v>-22.992224698481763</v>
      </c>
      <c r="T382" s="22">
        <v>-34.060448772064944</v>
      </c>
      <c r="U382" s="22">
        <v>-44.80184151441874</v>
      </c>
    </row>
    <row r="383" spans="1:21" s="21" customFormat="1">
      <c r="A383" s="20">
        <v>44013</v>
      </c>
      <c r="B383" s="22">
        <v>-34.535281613747998</v>
      </c>
      <c r="C383" s="22">
        <v>-48.236525525948203</v>
      </c>
      <c r="D383" s="22">
        <v>-16.002621640710345</v>
      </c>
      <c r="E383" s="22">
        <v>-7.9808326260308462</v>
      </c>
      <c r="F383" s="22">
        <v>-4.662283920819803</v>
      </c>
      <c r="G383" s="22">
        <v>-6.5252153094091341</v>
      </c>
      <c r="H383" s="22">
        <v>-11.911361184752593</v>
      </c>
      <c r="I383" s="22">
        <v>-24.686515365086976</v>
      </c>
      <c r="J383" s="22">
        <v>-30.017895170597455</v>
      </c>
      <c r="K383" s="18"/>
      <c r="L383" s="20">
        <v>44013</v>
      </c>
      <c r="M383" s="22">
        <v>-49.771786377443505</v>
      </c>
      <c r="N383" s="22">
        <v>-58.079663628246927</v>
      </c>
      <c r="O383" s="22">
        <v>-33.124288300844071</v>
      </c>
      <c r="P383" s="22">
        <v>-24.921283078743699</v>
      </c>
      <c r="Q383" s="22">
        <v>-22.458269490477079</v>
      </c>
      <c r="R383" s="22">
        <v>-24.68235338205335</v>
      </c>
      <c r="S383" s="22">
        <v>-20.832991499108374</v>
      </c>
      <c r="T383" s="22">
        <v>-34.419900547026174</v>
      </c>
      <c r="U383" s="22">
        <v>-44.388052837412218</v>
      </c>
    </row>
    <row r="384" spans="1:21" s="21" customFormat="1">
      <c r="A384" s="20"/>
      <c r="B384" s="22"/>
      <c r="C384" s="22"/>
      <c r="D384" s="22"/>
      <c r="E384" s="22"/>
      <c r="F384" s="22"/>
      <c r="G384" s="22"/>
      <c r="H384" s="22"/>
      <c r="I384" s="22"/>
      <c r="J384" s="22"/>
      <c r="K384" s="18"/>
      <c r="L384" s="20"/>
      <c r="M384" s="22"/>
      <c r="N384" s="22"/>
      <c r="O384" s="22"/>
      <c r="P384" s="22"/>
      <c r="Q384" s="22"/>
      <c r="R384" s="22"/>
      <c r="S384" s="22"/>
      <c r="T384" s="22"/>
      <c r="U384" s="22"/>
    </row>
    <row r="385" spans="1:12">
      <c r="A385" s="17" t="s">
        <v>53</v>
      </c>
      <c r="L385" s="20"/>
    </row>
    <row r="386" spans="1:12">
      <c r="A386" s="20"/>
      <c r="L386" s="20"/>
    </row>
    <row r="387" spans="1:12">
      <c r="A387" s="20"/>
      <c r="L387" s="20"/>
    </row>
    <row r="388" spans="1:12">
      <c r="A388" s="20"/>
      <c r="L388" s="20"/>
    </row>
    <row r="389" spans="1:12">
      <c r="A389" s="20"/>
      <c r="L389" s="20"/>
    </row>
    <row r="390" spans="1:12">
      <c r="A390" s="20"/>
      <c r="L390" s="20"/>
    </row>
    <row r="391" spans="1:12">
      <c r="A391" s="20"/>
      <c r="L391" s="20"/>
    </row>
    <row r="392" spans="1:12">
      <c r="A392" s="20"/>
      <c r="L392" s="20"/>
    </row>
    <row r="393" spans="1:12">
      <c r="A393" s="20"/>
      <c r="L393" s="20"/>
    </row>
    <row r="394" spans="1:12">
      <c r="A394" s="20"/>
      <c r="L394" s="20"/>
    </row>
    <row r="395" spans="1:12">
      <c r="A395" s="20"/>
      <c r="L395" s="20"/>
    </row>
    <row r="396" spans="1:12">
      <c r="A396" s="20"/>
      <c r="L396" s="20"/>
    </row>
    <row r="397" spans="1:12">
      <c r="A397" s="20"/>
      <c r="L397" s="20"/>
    </row>
    <row r="398" spans="1:12">
      <c r="A398" s="20"/>
      <c r="L398" s="20"/>
    </row>
    <row r="399" spans="1:12">
      <c r="A399" s="20"/>
      <c r="L399" s="20"/>
    </row>
    <row r="400" spans="1:12">
      <c r="A400" s="20"/>
      <c r="L400" s="20"/>
    </row>
    <row r="401" spans="1:12">
      <c r="A401" s="20"/>
      <c r="L401" s="20"/>
    </row>
    <row r="402" spans="1:12">
      <c r="A402" s="20"/>
      <c r="L402" s="20"/>
    </row>
    <row r="403" spans="1:12">
      <c r="A403" s="20"/>
      <c r="L403" s="20"/>
    </row>
    <row r="404" spans="1:12">
      <c r="A404" s="20"/>
      <c r="L404" s="20"/>
    </row>
    <row r="405" spans="1:12">
      <c r="A405" s="20"/>
      <c r="L405" s="20"/>
    </row>
    <row r="406" spans="1:12">
      <c r="A406" s="20"/>
      <c r="L406" s="20"/>
    </row>
    <row r="407" spans="1:12">
      <c r="A407" s="20"/>
      <c r="L407" s="20"/>
    </row>
    <row r="408" spans="1:12">
      <c r="A408" s="20"/>
      <c r="L408" s="20"/>
    </row>
    <row r="409" spans="1:12">
      <c r="A409" s="20"/>
      <c r="L409" s="20"/>
    </row>
    <row r="410" spans="1:12">
      <c r="A410" s="20"/>
      <c r="L410" s="20"/>
    </row>
    <row r="411" spans="1:12">
      <c r="A411" s="20"/>
      <c r="L411" s="20"/>
    </row>
    <row r="412" spans="1:12">
      <c r="A412" s="20"/>
      <c r="L412" s="20"/>
    </row>
    <row r="413" spans="1:12">
      <c r="A413" s="20"/>
      <c r="L413" s="20"/>
    </row>
    <row r="414" spans="1:12">
      <c r="A414" s="20"/>
      <c r="L414" s="20"/>
    </row>
    <row r="415" spans="1:12">
      <c r="A415" s="20"/>
      <c r="L415" s="20"/>
    </row>
    <row r="416" spans="1:12">
      <c r="A416" s="20"/>
      <c r="L416" s="20"/>
    </row>
    <row r="417" spans="1:12">
      <c r="A417" s="20"/>
      <c r="L417" s="20"/>
    </row>
    <row r="418" spans="1:12">
      <c r="A418" s="20"/>
      <c r="L418" s="20"/>
    </row>
    <row r="419" spans="1:12">
      <c r="A419" s="20"/>
      <c r="L419" s="20"/>
    </row>
    <row r="420" spans="1:12">
      <c r="A420" s="20"/>
      <c r="L420" s="20"/>
    </row>
    <row r="421" spans="1:12">
      <c r="A421" s="20"/>
      <c r="L421" s="20"/>
    </row>
    <row r="422" spans="1:12">
      <c r="A422" s="20"/>
      <c r="L422" s="20"/>
    </row>
    <row r="423" spans="1:12">
      <c r="A423" s="20"/>
      <c r="L423" s="20"/>
    </row>
    <row r="424" spans="1:12">
      <c r="A424" s="20"/>
      <c r="L424" s="20"/>
    </row>
    <row r="425" spans="1:12">
      <c r="A425" s="20"/>
      <c r="L425" s="20"/>
    </row>
    <row r="426" spans="1:12">
      <c r="A426" s="20"/>
      <c r="L426" s="20"/>
    </row>
    <row r="427" spans="1:12">
      <c r="A427" s="20"/>
      <c r="L427" s="20"/>
    </row>
    <row r="428" spans="1:12">
      <c r="A428" s="20"/>
      <c r="L428" s="20"/>
    </row>
    <row r="429" spans="1:12">
      <c r="A429" s="20"/>
      <c r="L429" s="20"/>
    </row>
    <row r="430" spans="1:12">
      <c r="A430" s="20"/>
      <c r="L430" s="20"/>
    </row>
    <row r="431" spans="1:12">
      <c r="A431" s="20"/>
      <c r="L431" s="20"/>
    </row>
    <row r="432" spans="1:12">
      <c r="A432" s="20"/>
      <c r="L432" s="20"/>
    </row>
    <row r="433" spans="1:12">
      <c r="A433" s="20"/>
      <c r="L433" s="20"/>
    </row>
    <row r="434" spans="1:12">
      <c r="A434" s="20"/>
      <c r="L434" s="20"/>
    </row>
    <row r="435" spans="1:12">
      <c r="A435" s="20"/>
      <c r="L435" s="20"/>
    </row>
    <row r="436" spans="1:12">
      <c r="A436" s="20"/>
      <c r="L436" s="20"/>
    </row>
    <row r="437" spans="1:12">
      <c r="A437" s="20"/>
      <c r="L437" s="20"/>
    </row>
    <row r="438" spans="1:12">
      <c r="A438" s="20"/>
      <c r="L438" s="20"/>
    </row>
    <row r="439" spans="1:12">
      <c r="A439" s="20"/>
      <c r="L439" s="20"/>
    </row>
    <row r="440" spans="1:12">
      <c r="A440" s="20"/>
      <c r="L440" s="20"/>
    </row>
    <row r="441" spans="1:12">
      <c r="A441" s="20"/>
      <c r="L441" s="20"/>
    </row>
    <row r="442" spans="1:12">
      <c r="A442" s="20"/>
      <c r="L442" s="20"/>
    </row>
    <row r="443" spans="1:12">
      <c r="A443" s="20"/>
      <c r="L443" s="20"/>
    </row>
    <row r="444" spans="1:12">
      <c r="A444" s="20"/>
      <c r="L444" s="20"/>
    </row>
    <row r="445" spans="1:12">
      <c r="A445" s="20"/>
      <c r="L445" s="20"/>
    </row>
    <row r="446" spans="1:12">
      <c r="A446" s="20"/>
      <c r="L446" s="20"/>
    </row>
    <row r="447" spans="1:12">
      <c r="A447" s="20"/>
      <c r="L447" s="20"/>
    </row>
    <row r="448" spans="1:12">
      <c r="A448" s="20"/>
      <c r="L448" s="20"/>
    </row>
    <row r="449" spans="1:12">
      <c r="A449" s="20"/>
      <c r="L449" s="20"/>
    </row>
    <row r="450" spans="1:12">
      <c r="A450" s="20"/>
      <c r="L450" s="20"/>
    </row>
    <row r="451" spans="1:12">
      <c r="A451" s="20"/>
      <c r="L451" s="20"/>
    </row>
    <row r="452" spans="1:12">
      <c r="A452" s="20"/>
      <c r="L452" s="20"/>
    </row>
    <row r="453" spans="1:12">
      <c r="A453" s="20"/>
      <c r="L453" s="20"/>
    </row>
    <row r="454" spans="1:12">
      <c r="A454" s="20"/>
      <c r="L454" s="20"/>
    </row>
    <row r="455" spans="1:12">
      <c r="A455" s="20"/>
      <c r="L455" s="20"/>
    </row>
    <row r="456" spans="1:12">
      <c r="A456" s="20"/>
      <c r="L456" s="20"/>
    </row>
    <row r="457" spans="1:12">
      <c r="A457" s="20"/>
      <c r="L457" s="20"/>
    </row>
    <row r="458" spans="1:12">
      <c r="A458" s="20"/>
      <c r="L458" s="20"/>
    </row>
    <row r="459" spans="1:12">
      <c r="A459" s="20"/>
      <c r="L459" s="20"/>
    </row>
    <row r="460" spans="1:12">
      <c r="A460" s="20"/>
      <c r="L460" s="20"/>
    </row>
    <row r="461" spans="1:12">
      <c r="A461" s="20"/>
      <c r="L461" s="20"/>
    </row>
    <row r="462" spans="1:12">
      <c r="A462" s="20"/>
      <c r="L462" s="20"/>
    </row>
    <row r="463" spans="1:12">
      <c r="A463" s="20"/>
      <c r="L463" s="20"/>
    </row>
    <row r="464" spans="1:12">
      <c r="A464" s="20"/>
      <c r="L464" s="20"/>
    </row>
    <row r="465" spans="1:12">
      <c r="A465" s="20"/>
      <c r="L465" s="20"/>
    </row>
    <row r="466" spans="1:12">
      <c r="A466" s="20"/>
      <c r="L466" s="20"/>
    </row>
    <row r="467" spans="1:12">
      <c r="A467" s="20"/>
      <c r="L467" s="20"/>
    </row>
    <row r="468" spans="1:12">
      <c r="A468" s="20"/>
      <c r="L468" s="20"/>
    </row>
    <row r="469" spans="1:12">
      <c r="A469" s="20"/>
      <c r="L469" s="20"/>
    </row>
    <row r="470" spans="1:12">
      <c r="A470" s="20"/>
      <c r="L470" s="20"/>
    </row>
    <row r="471" spans="1:12">
      <c r="A471" s="20"/>
    </row>
    <row r="472" spans="1:12">
      <c r="A472" s="20"/>
    </row>
    <row r="473" spans="1:12">
      <c r="A473"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U391"/>
  <sheetViews>
    <sheetView tabSelected="1" zoomScale="80" zoomScaleNormal="80" workbookViewId="0">
      <pane xSplit="1" ySplit="2" topLeftCell="B288" activePane="bottomRight" state="frozen"/>
      <selection sqref="A1:A1048576"/>
      <selection pane="topRight" sqref="A1:A1048576"/>
      <selection pane="bottomLeft" sqref="A1:A1048576"/>
      <selection pane="bottomRight" activeCell="L300" sqref="L300"/>
    </sheetView>
  </sheetViews>
  <sheetFormatPr defaultRowHeight="15"/>
  <cols>
    <col min="1" max="10" width="9.140625" style="21"/>
    <col min="11" max="11" width="2.140625" style="18" customWidth="1"/>
    <col min="12" max="16384" width="9.140625" style="21"/>
  </cols>
  <sheetData>
    <row r="1" spans="1:21" ht="15.75">
      <c r="A1" s="24" t="s">
        <v>56</v>
      </c>
      <c r="B1" s="18"/>
      <c r="C1" s="18"/>
      <c r="D1" s="18"/>
      <c r="E1" s="18"/>
      <c r="F1" s="18"/>
      <c r="G1" s="18"/>
      <c r="H1" s="18"/>
      <c r="I1" s="18"/>
      <c r="J1" s="18"/>
      <c r="L1" s="24" t="s">
        <v>57</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c r="A3" s="20">
        <v>39479</v>
      </c>
      <c r="B3" s="22">
        <v>23.505506306210126</v>
      </c>
      <c r="C3" s="22">
        <v>24.595118485087426</v>
      </c>
      <c r="D3" s="22">
        <v>18.960423569700925</v>
      </c>
      <c r="E3" s="22">
        <v>21.492996587662596</v>
      </c>
      <c r="F3" s="22">
        <v>19.140146785677679</v>
      </c>
      <c r="G3" s="22">
        <v>23.558189483532075</v>
      </c>
      <c r="H3" s="22">
        <v>22.010575398691277</v>
      </c>
      <c r="I3" s="22">
        <v>29.841023990893913</v>
      </c>
      <c r="J3" s="22">
        <v>22.584661219686996</v>
      </c>
      <c r="L3" s="20">
        <v>39479</v>
      </c>
      <c r="M3" s="22"/>
      <c r="N3" s="22"/>
      <c r="O3" s="22"/>
      <c r="P3" s="22"/>
      <c r="Q3" s="22"/>
      <c r="R3" s="22"/>
      <c r="S3" s="22"/>
      <c r="T3" s="22"/>
      <c r="U3" s="22"/>
    </row>
    <row r="4" spans="1:21">
      <c r="A4" s="20">
        <v>39508</v>
      </c>
      <c r="B4" s="22">
        <v>33.275609485180588</v>
      </c>
      <c r="C4" s="22">
        <v>36.018848215062846</v>
      </c>
      <c r="D4" s="22">
        <v>25.404640330779049</v>
      </c>
      <c r="E4" s="22">
        <v>32.564013145745747</v>
      </c>
      <c r="F4" s="22">
        <v>27.962846872081059</v>
      </c>
      <c r="G4" s="22">
        <v>34.148382552463993</v>
      </c>
      <c r="H4" s="22">
        <v>28.067821776316311</v>
      </c>
      <c r="I4" s="22">
        <v>39.759630566722983</v>
      </c>
      <c r="J4" s="22">
        <v>32.239240660379345</v>
      </c>
      <c r="L4" s="20">
        <v>39508</v>
      </c>
      <c r="M4" s="22"/>
      <c r="N4" s="22"/>
      <c r="O4" s="22"/>
      <c r="P4" s="22"/>
      <c r="Q4" s="22"/>
      <c r="R4" s="22"/>
      <c r="S4" s="22"/>
      <c r="T4" s="22"/>
      <c r="U4" s="22"/>
    </row>
    <row r="5" spans="1:21">
      <c r="A5" s="20">
        <v>39539</v>
      </c>
      <c r="B5" s="22">
        <v>37.503606043788267</v>
      </c>
      <c r="C5" s="22">
        <v>39.016538870640275</v>
      </c>
      <c r="D5" s="22">
        <v>29.726997416344602</v>
      </c>
      <c r="E5" s="22">
        <v>37.291986833158973</v>
      </c>
      <c r="F5" s="22">
        <v>31.557663720935786</v>
      </c>
      <c r="G5" s="22">
        <v>34.656086461154743</v>
      </c>
      <c r="H5" s="22">
        <v>30.236412565549909</v>
      </c>
      <c r="I5" s="22">
        <v>45.809874621535769</v>
      </c>
      <c r="J5" s="22">
        <v>35.832635164601975</v>
      </c>
      <c r="L5" s="20">
        <v>39539</v>
      </c>
      <c r="M5" s="22"/>
      <c r="N5" s="22"/>
      <c r="O5" s="22"/>
      <c r="P5" s="22"/>
      <c r="Q5" s="22"/>
      <c r="R5" s="22"/>
      <c r="S5" s="22"/>
      <c r="T5" s="22"/>
      <c r="U5" s="22"/>
    </row>
    <row r="6" spans="1:21">
      <c r="A6" s="20">
        <v>39569</v>
      </c>
      <c r="B6" s="22">
        <v>35.804517690907396</v>
      </c>
      <c r="C6" s="22">
        <v>40.559853375861827</v>
      </c>
      <c r="D6" s="22">
        <v>29.658337883770052</v>
      </c>
      <c r="E6" s="22">
        <v>33.902190393616813</v>
      </c>
      <c r="F6" s="22">
        <v>29.993614857271702</v>
      </c>
      <c r="G6" s="22">
        <v>37.908341643812896</v>
      </c>
      <c r="H6" s="22">
        <v>28.603107910253232</v>
      </c>
      <c r="I6" s="22">
        <v>41.217158955907038</v>
      </c>
      <c r="J6" s="22">
        <v>35.627389679848633</v>
      </c>
      <c r="L6" s="20">
        <v>39569</v>
      </c>
      <c r="M6" s="22"/>
      <c r="N6" s="22"/>
      <c r="O6" s="22"/>
      <c r="P6" s="22"/>
      <c r="Q6" s="22"/>
      <c r="R6" s="22"/>
      <c r="S6" s="22"/>
      <c r="T6" s="22"/>
      <c r="U6" s="22"/>
    </row>
    <row r="7" spans="1:21">
      <c r="A7" s="20">
        <v>39600</v>
      </c>
      <c r="B7" s="22">
        <v>37.651704054390336</v>
      </c>
      <c r="C7" s="22">
        <v>41.125599002533619</v>
      </c>
      <c r="D7" s="22">
        <v>29.071405789564391</v>
      </c>
      <c r="E7" s="22">
        <v>31.970374896812036</v>
      </c>
      <c r="F7" s="22">
        <v>28.842411650998329</v>
      </c>
      <c r="G7" s="22">
        <v>32.074462765904677</v>
      </c>
      <c r="H7" s="22">
        <v>27.868522759315489</v>
      </c>
      <c r="I7" s="22">
        <v>41.024983166298448</v>
      </c>
      <c r="J7" s="22">
        <v>36.31252329929174</v>
      </c>
      <c r="L7" s="20">
        <v>39600</v>
      </c>
      <c r="M7" s="22"/>
      <c r="N7" s="22"/>
      <c r="O7" s="22"/>
      <c r="P7" s="22"/>
      <c r="Q7" s="22"/>
      <c r="R7" s="22"/>
      <c r="S7" s="22"/>
      <c r="T7" s="22"/>
      <c r="U7" s="22"/>
    </row>
    <row r="8" spans="1:21">
      <c r="A8" s="20">
        <v>39630</v>
      </c>
      <c r="B8" s="22">
        <v>42.34017915806777</v>
      </c>
      <c r="C8" s="22">
        <v>45.71630889952727</v>
      </c>
      <c r="D8" s="22">
        <v>31.95380225090501</v>
      </c>
      <c r="E8" s="22">
        <v>36.993386636655842</v>
      </c>
      <c r="F8" s="22">
        <v>32.323498980836689</v>
      </c>
      <c r="G8" s="22">
        <v>41.057266319393555</v>
      </c>
      <c r="H8" s="22">
        <v>32.175238073028581</v>
      </c>
      <c r="I8" s="22">
        <v>43.97083460515757</v>
      </c>
      <c r="J8" s="22">
        <v>40.033274340741542</v>
      </c>
      <c r="L8" s="20">
        <v>39630</v>
      </c>
      <c r="M8" s="22"/>
      <c r="N8" s="22"/>
      <c r="O8" s="22"/>
      <c r="P8" s="22"/>
      <c r="Q8" s="22"/>
      <c r="R8" s="22"/>
      <c r="S8" s="22"/>
      <c r="T8" s="22"/>
      <c r="U8" s="22"/>
    </row>
    <row r="9" spans="1:21">
      <c r="A9" s="20">
        <v>39661</v>
      </c>
      <c r="B9" s="22">
        <v>45.260650732434108</v>
      </c>
      <c r="C9" s="22">
        <v>47.692147211361963</v>
      </c>
      <c r="D9" s="22">
        <v>34.770409432119173</v>
      </c>
      <c r="E9" s="22">
        <v>40.043019134993699</v>
      </c>
      <c r="F9" s="22">
        <v>36.375381072983842</v>
      </c>
      <c r="G9" s="22">
        <v>41.746075926905107</v>
      </c>
      <c r="H9" s="22">
        <v>33.551955835702842</v>
      </c>
      <c r="I9" s="22">
        <v>44.173657363495188</v>
      </c>
      <c r="J9" s="22">
        <v>42.950944570482278</v>
      </c>
      <c r="L9" s="20">
        <v>39661</v>
      </c>
      <c r="M9" s="22">
        <v>46.45050836721397</v>
      </c>
      <c r="N9" s="22">
        <v>48.737997003095771</v>
      </c>
      <c r="O9" s="22">
        <v>34.620177604416433</v>
      </c>
      <c r="P9" s="22">
        <v>39.097443600991433</v>
      </c>
      <c r="Q9" s="22">
        <v>35.341147500066846</v>
      </c>
      <c r="R9" s="22">
        <v>42.215981675375872</v>
      </c>
      <c r="S9" s="22">
        <v>33.493784080991418</v>
      </c>
      <c r="T9" s="22">
        <v>45.081246760941553</v>
      </c>
      <c r="U9" s="22">
        <v>43.243406199253002</v>
      </c>
    </row>
    <row r="10" spans="1:21">
      <c r="A10" s="20">
        <v>39692</v>
      </c>
      <c r="B10" s="22">
        <v>49.743484197776446</v>
      </c>
      <c r="C10" s="22">
        <v>50.848512439870788</v>
      </c>
      <c r="D10" s="22">
        <v>36.526387889645235</v>
      </c>
      <c r="E10" s="22">
        <v>40.980196109678381</v>
      </c>
      <c r="F10" s="22">
        <v>38.861603088617983</v>
      </c>
      <c r="G10" s="22">
        <v>46.884233743071157</v>
      </c>
      <c r="H10" s="22">
        <v>35.654953718327313</v>
      </c>
      <c r="I10" s="22">
        <v>47.13778600362722</v>
      </c>
      <c r="J10" s="22">
        <v>45.620535299539227</v>
      </c>
      <c r="L10" s="20">
        <v>39692</v>
      </c>
      <c r="M10" s="22">
        <v>51.38211802784398</v>
      </c>
      <c r="N10" s="22">
        <v>52.953847347553385</v>
      </c>
      <c r="O10" s="22">
        <v>37.562171035105699</v>
      </c>
      <c r="P10" s="22">
        <v>41.37254165520315</v>
      </c>
      <c r="Q10" s="22">
        <v>38.762735660397446</v>
      </c>
      <c r="R10" s="22">
        <v>44.810139436912863</v>
      </c>
      <c r="S10" s="22">
        <v>35.294644834261831</v>
      </c>
      <c r="T10" s="22">
        <v>46.913435163788428</v>
      </c>
      <c r="U10" s="22">
        <v>47.066944167560294</v>
      </c>
    </row>
    <row r="11" spans="1:21">
      <c r="A11" s="20">
        <v>39722</v>
      </c>
      <c r="B11" s="22">
        <v>56.406970350175797</v>
      </c>
      <c r="C11" s="22">
        <v>56.969376713089403</v>
      </c>
      <c r="D11" s="22">
        <v>41.240502665460347</v>
      </c>
      <c r="E11" s="22">
        <v>43.729704091419705</v>
      </c>
      <c r="F11" s="22">
        <v>41.904664954443156</v>
      </c>
      <c r="G11" s="22">
        <v>45.714978518837022</v>
      </c>
      <c r="H11" s="22">
        <v>36.518264133734206</v>
      </c>
      <c r="I11" s="22">
        <v>47.437332509481124</v>
      </c>
      <c r="J11" s="22">
        <v>50.74565343843139</v>
      </c>
      <c r="L11" s="20">
        <v>39722</v>
      </c>
      <c r="M11" s="22">
        <v>57.221282227620932</v>
      </c>
      <c r="N11" s="22">
        <v>58.244740588283015</v>
      </c>
      <c r="O11" s="22">
        <v>41.667045759894393</v>
      </c>
      <c r="P11" s="22">
        <v>44.474235011362751</v>
      </c>
      <c r="Q11" s="22">
        <v>43.952818706426264</v>
      </c>
      <c r="R11" s="22">
        <v>47.90459286109369</v>
      </c>
      <c r="S11" s="22">
        <v>37.218944312709986</v>
      </c>
      <c r="T11" s="22">
        <v>49.7998786827091</v>
      </c>
      <c r="U11" s="22">
        <v>52.021837892054393</v>
      </c>
    </row>
    <row r="12" spans="1:21">
      <c r="A12" s="20">
        <v>39753</v>
      </c>
      <c r="B12" s="22">
        <v>64.925985337973145</v>
      </c>
      <c r="C12" s="22">
        <v>65.771437281126666</v>
      </c>
      <c r="D12" s="22">
        <v>47.489462147150775</v>
      </c>
      <c r="E12" s="22">
        <v>48.597984619841576</v>
      </c>
      <c r="F12" s="22">
        <v>49.556616248349663</v>
      </c>
      <c r="G12" s="22">
        <v>49.291090794486635</v>
      </c>
      <c r="H12" s="22">
        <v>39.714842859290179</v>
      </c>
      <c r="I12" s="22">
        <v>52.859684842312092</v>
      </c>
      <c r="J12" s="22">
        <v>58.797729964509884</v>
      </c>
      <c r="L12" s="20">
        <v>39753</v>
      </c>
      <c r="M12" s="22">
        <v>63.356754066869371</v>
      </c>
      <c r="N12" s="22">
        <v>64.193370467010411</v>
      </c>
      <c r="O12" s="22">
        <v>46.943621647554757</v>
      </c>
      <c r="P12" s="22">
        <v>48.027047731470347</v>
      </c>
      <c r="Q12" s="22">
        <v>50.98419091791915</v>
      </c>
      <c r="R12" s="22">
        <v>51.284141401837068</v>
      </c>
      <c r="S12" s="22">
        <v>38.972389439116021</v>
      </c>
      <c r="T12" s="22">
        <v>53.295605719443614</v>
      </c>
      <c r="U12" s="22">
        <v>57.810603273232609</v>
      </c>
    </row>
    <row r="13" spans="1:21">
      <c r="A13" s="20">
        <v>39783</v>
      </c>
      <c r="B13" s="22">
        <v>68.434356854485785</v>
      </c>
      <c r="C13" s="22">
        <v>70.159435908314663</v>
      </c>
      <c r="D13" s="22">
        <v>50.305340024566767</v>
      </c>
      <c r="E13" s="22">
        <v>49.137943208066268</v>
      </c>
      <c r="F13" s="22">
        <v>56.891580675089628</v>
      </c>
      <c r="G13" s="22">
        <v>53.793650801222213</v>
      </c>
      <c r="H13" s="22">
        <v>40.179853982817292</v>
      </c>
      <c r="I13" s="22">
        <v>56.742161582720094</v>
      </c>
      <c r="J13" s="22">
        <v>62.515030047182144</v>
      </c>
      <c r="L13" s="20">
        <v>39783</v>
      </c>
      <c r="M13" s="22">
        <v>69.43912884350398</v>
      </c>
      <c r="N13" s="22">
        <v>70.340989044448293</v>
      </c>
      <c r="O13" s="22">
        <v>53.137565239540493</v>
      </c>
      <c r="P13" s="22">
        <v>51.808443694798946</v>
      </c>
      <c r="Q13" s="22">
        <v>59.6513869858208</v>
      </c>
      <c r="R13" s="22">
        <v>54.788103312441883</v>
      </c>
      <c r="S13" s="22">
        <v>40.71710550925912</v>
      </c>
      <c r="T13" s="22">
        <v>57.014467650780098</v>
      </c>
      <c r="U13" s="22">
        <v>64.093707252967349</v>
      </c>
    </row>
    <row r="14" spans="1:21">
      <c r="A14" s="20">
        <v>39814</v>
      </c>
      <c r="B14" s="22">
        <v>75.146935245462188</v>
      </c>
      <c r="C14" s="22">
        <v>75.04387388066398</v>
      </c>
      <c r="D14" s="22">
        <v>59.222438114256292</v>
      </c>
      <c r="E14" s="22">
        <v>55.241260721894648</v>
      </c>
      <c r="F14" s="22">
        <v>68.756327663714814</v>
      </c>
      <c r="G14" s="22">
        <v>57.631388639589254</v>
      </c>
      <c r="H14" s="22">
        <v>42.501623437112485</v>
      </c>
      <c r="I14" s="22">
        <v>60.54980159542005</v>
      </c>
      <c r="J14" s="22">
        <v>70.026705472448057</v>
      </c>
      <c r="L14" s="20">
        <v>39814</v>
      </c>
      <c r="M14" s="22">
        <v>75.484075277727285</v>
      </c>
      <c r="N14" s="22">
        <v>76.409845454284749</v>
      </c>
      <c r="O14" s="22">
        <v>59.947491845571044</v>
      </c>
      <c r="P14" s="22">
        <v>55.966471810131701</v>
      </c>
      <c r="Q14" s="22">
        <v>69.451197970507195</v>
      </c>
      <c r="R14" s="22">
        <v>58.142019382982966</v>
      </c>
      <c r="S14" s="22">
        <v>42.75873080527969</v>
      </c>
      <c r="T14" s="22">
        <v>60.836566051730713</v>
      </c>
      <c r="U14" s="22">
        <v>70.670325069966069</v>
      </c>
    </row>
    <row r="15" spans="1:21">
      <c r="A15" s="20">
        <v>39845</v>
      </c>
      <c r="B15" s="22">
        <v>80.235522249339255</v>
      </c>
      <c r="C15" s="22">
        <v>81.926977506329976</v>
      </c>
      <c r="D15" s="22">
        <v>68.137809632453951</v>
      </c>
      <c r="E15" s="22">
        <v>62.883729801703439</v>
      </c>
      <c r="F15" s="22">
        <v>80.861644474345113</v>
      </c>
      <c r="G15" s="22">
        <v>63.160431144739462</v>
      </c>
      <c r="H15" s="22">
        <v>44.948652747263324</v>
      </c>
      <c r="I15" s="22">
        <v>65.967546134607176</v>
      </c>
      <c r="J15" s="22">
        <v>77.448800240349485</v>
      </c>
      <c r="L15" s="20">
        <v>39845</v>
      </c>
      <c r="M15" s="22">
        <v>81.420129389470162</v>
      </c>
      <c r="N15" s="22">
        <v>82.20352076286342</v>
      </c>
      <c r="O15" s="22">
        <v>67.025228970468646</v>
      </c>
      <c r="P15" s="22">
        <v>60.548269776152765</v>
      </c>
      <c r="Q15" s="22">
        <v>79.721493386347248</v>
      </c>
      <c r="R15" s="22">
        <v>60.986376362235816</v>
      </c>
      <c r="S15" s="22">
        <v>45.581082675978799</v>
      </c>
      <c r="T15" s="22">
        <v>64.371128020655149</v>
      </c>
      <c r="U15" s="22">
        <v>77.280833509477588</v>
      </c>
    </row>
    <row r="16" spans="1:21">
      <c r="A16" s="20">
        <v>39873</v>
      </c>
      <c r="B16" s="22">
        <v>84.850033715282891</v>
      </c>
      <c r="C16" s="22">
        <v>87.414891218080299</v>
      </c>
      <c r="D16" s="22">
        <v>73.706668459722664</v>
      </c>
      <c r="E16" s="22">
        <v>63.574545191401008</v>
      </c>
      <c r="F16" s="22">
        <v>89.459159979107469</v>
      </c>
      <c r="G16" s="22">
        <v>60.481780444649992</v>
      </c>
      <c r="H16" s="22">
        <v>46.782570884896977</v>
      </c>
      <c r="I16" s="22">
        <v>64.232101637206682</v>
      </c>
      <c r="J16" s="22">
        <v>82.588550329041794</v>
      </c>
      <c r="L16" s="20">
        <v>39873</v>
      </c>
      <c r="M16" s="22">
        <v>87.070978189038172</v>
      </c>
      <c r="N16" s="22">
        <v>87.544696097927613</v>
      </c>
      <c r="O16" s="22">
        <v>73.860948727568427</v>
      </c>
      <c r="P16" s="22">
        <v>65.217144768996206</v>
      </c>
      <c r="Q16" s="22">
        <v>89.572286799490527</v>
      </c>
      <c r="R16" s="22">
        <v>62.756317590924446</v>
      </c>
      <c r="S16" s="22">
        <v>49.231871967988781</v>
      </c>
      <c r="T16" s="22">
        <v>67.336272837267003</v>
      </c>
      <c r="U16" s="22">
        <v>83.587908649279612</v>
      </c>
    </row>
    <row r="17" spans="1:21">
      <c r="A17" s="20">
        <v>39904</v>
      </c>
      <c r="B17" s="22">
        <v>91.695912090637989</v>
      </c>
      <c r="C17" s="22">
        <v>91.587496719083759</v>
      </c>
      <c r="D17" s="22">
        <v>80.861964711558343</v>
      </c>
      <c r="E17" s="22">
        <v>67.325866871180011</v>
      </c>
      <c r="F17" s="22">
        <v>98.961329627108299</v>
      </c>
      <c r="G17" s="22">
        <v>65.904150484401328</v>
      </c>
      <c r="H17" s="22">
        <v>51.513494579966945</v>
      </c>
      <c r="I17" s="22">
        <v>70.240590413479637</v>
      </c>
      <c r="J17" s="22">
        <v>88.837976987659403</v>
      </c>
      <c r="L17" s="20">
        <v>39904</v>
      </c>
      <c r="M17" s="22">
        <v>92.396495528832219</v>
      </c>
      <c r="N17" s="22">
        <v>92.484963627301823</v>
      </c>
      <c r="O17" s="22">
        <v>80.110729170874478</v>
      </c>
      <c r="P17" s="22">
        <v>69.571184662503711</v>
      </c>
      <c r="Q17" s="22">
        <v>98.298008618175643</v>
      </c>
      <c r="R17" s="22">
        <v>63.244199571543959</v>
      </c>
      <c r="S17" s="22">
        <v>53.2232126470753</v>
      </c>
      <c r="T17" s="22">
        <v>69.736117368589646</v>
      </c>
      <c r="U17" s="22">
        <v>89.389727550294566</v>
      </c>
    </row>
    <row r="18" spans="1:21">
      <c r="A18" s="20">
        <v>39934</v>
      </c>
      <c r="B18" s="22">
        <v>97.157449389788709</v>
      </c>
      <c r="C18" s="22">
        <v>94.580063752043927</v>
      </c>
      <c r="D18" s="22">
        <v>82.354658972916766</v>
      </c>
      <c r="E18" s="22">
        <v>72.585016379906577</v>
      </c>
      <c r="F18" s="22">
        <v>102.36118302181276</v>
      </c>
      <c r="G18" s="22">
        <v>60.852005431713309</v>
      </c>
      <c r="H18" s="22">
        <v>58.377035081124419</v>
      </c>
      <c r="I18" s="22">
        <v>71.413724410314344</v>
      </c>
      <c r="J18" s="22">
        <v>92.537546182632596</v>
      </c>
      <c r="L18" s="20">
        <v>39934</v>
      </c>
      <c r="M18" s="22">
        <v>97.18673432140163</v>
      </c>
      <c r="N18" s="22">
        <v>96.921653150176482</v>
      </c>
      <c r="O18" s="22">
        <v>85.404712296368501</v>
      </c>
      <c r="P18" s="22">
        <v>73.191090640987795</v>
      </c>
      <c r="Q18" s="22">
        <v>105.55467132803726</v>
      </c>
      <c r="R18" s="22">
        <v>62.560610921195156</v>
      </c>
      <c r="S18" s="22">
        <v>56.680842902180672</v>
      </c>
      <c r="T18" s="22">
        <v>71.653770408452928</v>
      </c>
      <c r="U18" s="22">
        <v>94.416801492375143</v>
      </c>
    </row>
    <row r="19" spans="1:21">
      <c r="A19" s="20">
        <v>39965</v>
      </c>
      <c r="B19" s="22">
        <v>101.47872620599843</v>
      </c>
      <c r="C19" s="22">
        <v>101.64115602358581</v>
      </c>
      <c r="D19" s="22">
        <v>89.823635970882165</v>
      </c>
      <c r="E19" s="22">
        <v>78.268863672224285</v>
      </c>
      <c r="F19" s="22">
        <v>109.70791834658007</v>
      </c>
      <c r="G19" s="22">
        <v>60.894633176685062</v>
      </c>
      <c r="H19" s="22">
        <v>58.686330947391653</v>
      </c>
      <c r="I19" s="22">
        <v>73.038137048500033</v>
      </c>
      <c r="J19" s="22">
        <v>99.280898529830253</v>
      </c>
      <c r="L19" s="20">
        <v>39965</v>
      </c>
      <c r="M19" s="22">
        <v>100.97627843783788</v>
      </c>
      <c r="N19" s="22">
        <v>100.51321280588465</v>
      </c>
      <c r="O19" s="22">
        <v>89.414396259218179</v>
      </c>
      <c r="P19" s="22">
        <v>75.736844570730213</v>
      </c>
      <c r="Q19" s="22">
        <v>111.24620771773124</v>
      </c>
      <c r="R19" s="22">
        <v>61.552654868493647</v>
      </c>
      <c r="S19" s="22">
        <v>58.823185727668395</v>
      </c>
      <c r="T19" s="22">
        <v>73.177554302041742</v>
      </c>
      <c r="U19" s="22">
        <v>98.295205965391602</v>
      </c>
    </row>
    <row r="20" spans="1:21">
      <c r="A20" s="20">
        <v>39995</v>
      </c>
      <c r="B20" s="22">
        <v>100.95822837374588</v>
      </c>
      <c r="C20" s="22">
        <v>101.39719374050364</v>
      </c>
      <c r="D20" s="22">
        <v>93.047534460744004</v>
      </c>
      <c r="E20" s="22">
        <v>77.99881382915467</v>
      </c>
      <c r="F20" s="22">
        <v>116.67261199183348</v>
      </c>
      <c r="G20" s="22">
        <v>59.186024987401666</v>
      </c>
      <c r="H20" s="22">
        <v>65.561723363274297</v>
      </c>
      <c r="I20" s="22">
        <v>71.297349107232861</v>
      </c>
      <c r="J20" s="22">
        <v>99.828201548197953</v>
      </c>
      <c r="L20" s="20">
        <v>39995</v>
      </c>
      <c r="M20" s="22">
        <v>103.29444881721624</v>
      </c>
      <c r="N20" s="22">
        <v>102.64717815686149</v>
      </c>
      <c r="O20" s="22">
        <v>92.072452861109682</v>
      </c>
      <c r="P20" s="22">
        <v>77.250092750852005</v>
      </c>
      <c r="Q20" s="22">
        <v>115.30449345875537</v>
      </c>
      <c r="R20" s="22">
        <v>60.832311259000015</v>
      </c>
      <c r="S20" s="22">
        <v>59.329818203507202</v>
      </c>
      <c r="T20" s="22">
        <v>74.329249001112203</v>
      </c>
      <c r="U20" s="22">
        <v>100.69947276292277</v>
      </c>
    </row>
    <row r="21" spans="1:21">
      <c r="A21" s="20">
        <v>40026</v>
      </c>
      <c r="B21" s="22">
        <v>103.08889099091533</v>
      </c>
      <c r="C21" s="22">
        <v>103.19184559433241</v>
      </c>
      <c r="D21" s="22">
        <v>92.528532595314729</v>
      </c>
      <c r="E21" s="22">
        <v>76.045010188483815</v>
      </c>
      <c r="F21" s="22">
        <v>115.31803754710461</v>
      </c>
      <c r="G21" s="22">
        <v>59.731190826765271</v>
      </c>
      <c r="H21" s="22">
        <v>56.157587519401488</v>
      </c>
      <c r="I21" s="22">
        <v>76.115418957791789</v>
      </c>
      <c r="J21" s="22">
        <v>101.16202885531014</v>
      </c>
      <c r="L21" s="20">
        <v>40026</v>
      </c>
      <c r="M21" s="22">
        <v>103.93514213573826</v>
      </c>
      <c r="N21" s="22">
        <v>103.02122315602355</v>
      </c>
      <c r="O21" s="22">
        <v>93.383709944609663</v>
      </c>
      <c r="P21" s="22">
        <v>78.031063457206614</v>
      </c>
      <c r="Q21" s="22">
        <v>117.68250977802866</v>
      </c>
      <c r="R21" s="22">
        <v>60.803675418300628</v>
      </c>
      <c r="S21" s="22">
        <v>58.382048484375979</v>
      </c>
      <c r="T21" s="22">
        <v>75.154915696375539</v>
      </c>
      <c r="U21" s="22">
        <v>101.53140718907406</v>
      </c>
    </row>
    <row r="22" spans="1:21">
      <c r="A22" s="20">
        <v>40057</v>
      </c>
      <c r="B22" s="22">
        <v>104.97996511508335</v>
      </c>
      <c r="C22" s="22">
        <v>103.67511209048077</v>
      </c>
      <c r="D22" s="22">
        <v>94.6893520112272</v>
      </c>
      <c r="E22" s="22">
        <v>76.610128154031386</v>
      </c>
      <c r="F22" s="22">
        <v>117.87038963355701</v>
      </c>
      <c r="G22" s="22">
        <v>59.155776709318289</v>
      </c>
      <c r="H22" s="22">
        <v>53.408204023560288</v>
      </c>
      <c r="I22" s="22">
        <v>75.366892004693909</v>
      </c>
      <c r="J22" s="22">
        <v>101.61490083027229</v>
      </c>
      <c r="L22" s="20">
        <v>40057</v>
      </c>
      <c r="M22" s="22">
        <v>102.90096756517049</v>
      </c>
      <c r="N22" s="22">
        <v>101.6462948280995</v>
      </c>
      <c r="O22" s="22">
        <v>93.386503471696315</v>
      </c>
      <c r="P22" s="22">
        <v>78.238217914405254</v>
      </c>
      <c r="Q22" s="22">
        <v>118.14035224630832</v>
      </c>
      <c r="R22" s="22">
        <v>61.622947793910853</v>
      </c>
      <c r="S22" s="22">
        <v>56.864552229003387</v>
      </c>
      <c r="T22" s="22">
        <v>75.534387168454245</v>
      </c>
      <c r="U22" s="22">
        <v>100.81828731697071</v>
      </c>
    </row>
    <row r="23" spans="1:21">
      <c r="A23" s="20">
        <v>40087</v>
      </c>
      <c r="B23" s="22">
        <v>99.458128876374445</v>
      </c>
      <c r="C23" s="22">
        <v>97.806139758585601</v>
      </c>
      <c r="D23" s="22">
        <v>89.566235930358843</v>
      </c>
      <c r="E23" s="22">
        <v>76.157710412930129</v>
      </c>
      <c r="F23" s="22">
        <v>115.96100861555871</v>
      </c>
      <c r="G23" s="22">
        <v>62.394102325270914</v>
      </c>
      <c r="H23" s="22">
        <v>54.062748012541086</v>
      </c>
      <c r="I23" s="22">
        <v>74.214954999163837</v>
      </c>
      <c r="J23" s="22">
        <v>97.085249090947585</v>
      </c>
      <c r="L23" s="20">
        <v>40087</v>
      </c>
      <c r="M23" s="22">
        <v>100.60350241156426</v>
      </c>
      <c r="N23" s="22">
        <v>98.854599871543428</v>
      </c>
      <c r="O23" s="22">
        <v>92.377750701608861</v>
      </c>
      <c r="P23" s="22">
        <v>78.111558879643965</v>
      </c>
      <c r="Q23" s="22">
        <v>116.54089067508424</v>
      </c>
      <c r="R23" s="22">
        <v>63.110289917110663</v>
      </c>
      <c r="S23" s="22">
        <v>55.854461079715747</v>
      </c>
      <c r="T23" s="22">
        <v>75.504196606990476</v>
      </c>
      <c r="U23" s="22">
        <v>98.858142263790512</v>
      </c>
    </row>
    <row r="24" spans="1:21">
      <c r="A24" s="20">
        <v>40118</v>
      </c>
      <c r="B24" s="22">
        <v>95.553604748556225</v>
      </c>
      <c r="C24" s="22">
        <v>94.266617107221322</v>
      </c>
      <c r="D24" s="22">
        <v>90.601004756870225</v>
      </c>
      <c r="E24" s="22">
        <v>77.767235142068685</v>
      </c>
      <c r="F24" s="22">
        <v>112.47378460809203</v>
      </c>
      <c r="G24" s="22">
        <v>67.936715314370844</v>
      </c>
      <c r="H24" s="22">
        <v>55.004220230374713</v>
      </c>
      <c r="I24" s="22">
        <v>74.181343197509406</v>
      </c>
      <c r="J24" s="22">
        <v>95.212408568618144</v>
      </c>
      <c r="L24" s="20">
        <v>40118</v>
      </c>
      <c r="M24" s="22">
        <v>97.529385888057902</v>
      </c>
      <c r="N24" s="22">
        <v>95.216358481593048</v>
      </c>
      <c r="O24" s="22">
        <v>90.76013830062692</v>
      </c>
      <c r="P24" s="22">
        <v>77.84067820330155</v>
      </c>
      <c r="Q24" s="22">
        <v>112.89278356116994</v>
      </c>
      <c r="R24" s="22">
        <v>64.677872865446886</v>
      </c>
      <c r="S24" s="22">
        <v>56.071802422594239</v>
      </c>
      <c r="T24" s="22">
        <v>75.128430369891547</v>
      </c>
      <c r="U24" s="22">
        <v>96.073612650359891</v>
      </c>
    </row>
    <row r="25" spans="1:21">
      <c r="A25" s="20">
        <v>40148</v>
      </c>
      <c r="B25" s="22">
        <v>92.520200713869116</v>
      </c>
      <c r="C25" s="22">
        <v>87.179822770484705</v>
      </c>
      <c r="D25" s="22">
        <v>89.07118230215049</v>
      </c>
      <c r="E25" s="22">
        <v>79.125050443950158</v>
      </c>
      <c r="F25" s="22">
        <v>107.38817715961915</v>
      </c>
      <c r="G25" s="22">
        <v>61.409525851041622</v>
      </c>
      <c r="H25" s="22">
        <v>56.963284158690222</v>
      </c>
      <c r="I25" s="22">
        <v>74.50675721817575</v>
      </c>
      <c r="J25" s="22">
        <v>91.772212396615799</v>
      </c>
      <c r="L25" s="20">
        <v>40148</v>
      </c>
      <c r="M25" s="22">
        <v>94.091860079966409</v>
      </c>
      <c r="N25" s="22">
        <v>91.373291669982521</v>
      </c>
      <c r="O25" s="22">
        <v>88.911982253853623</v>
      </c>
      <c r="P25" s="22">
        <v>77.412944958658898</v>
      </c>
      <c r="Q25" s="22">
        <v>107.6199430132254</v>
      </c>
      <c r="R25" s="22">
        <v>65.571281771818889</v>
      </c>
      <c r="S25" s="22">
        <v>57.232226906988593</v>
      </c>
      <c r="T25" s="22">
        <v>74.322770468308704</v>
      </c>
      <c r="U25" s="22">
        <v>92.872454010237078</v>
      </c>
    </row>
    <row r="26" spans="1:21">
      <c r="A26" s="20">
        <v>40179</v>
      </c>
      <c r="B26" s="22">
        <v>89.43751309950602</v>
      </c>
      <c r="C26" s="22">
        <v>88.686953916974716</v>
      </c>
      <c r="D26" s="22">
        <v>84.578054864723612</v>
      </c>
      <c r="E26" s="22">
        <v>75.825063983567247</v>
      </c>
      <c r="F26" s="22">
        <v>101.50412832677245</v>
      </c>
      <c r="G26" s="22">
        <v>68.175075158731701</v>
      </c>
      <c r="H26" s="22">
        <v>56.59110579161031</v>
      </c>
      <c r="I26" s="22">
        <v>72.884619963237455</v>
      </c>
      <c r="J26" s="22">
        <v>88.834854966424189</v>
      </c>
      <c r="L26" s="20">
        <v>40179</v>
      </c>
      <c r="M26" s="22">
        <v>90.685288311324982</v>
      </c>
      <c r="N26" s="22">
        <v>87.782579599969097</v>
      </c>
      <c r="O26" s="22">
        <v>87.22270461784089</v>
      </c>
      <c r="P26" s="22">
        <v>76.673640403583249</v>
      </c>
      <c r="Q26" s="22">
        <v>101.62488396124674</v>
      </c>
      <c r="R26" s="22">
        <v>65.719701062901862</v>
      </c>
      <c r="S26" s="22">
        <v>58.503207563455064</v>
      </c>
      <c r="T26" s="22">
        <v>73.173148342101229</v>
      </c>
      <c r="U26" s="22">
        <v>89.669574142274882</v>
      </c>
    </row>
    <row r="27" spans="1:21">
      <c r="A27" s="20">
        <v>40210</v>
      </c>
      <c r="B27" s="22">
        <v>87.142114627251857</v>
      </c>
      <c r="C27" s="22">
        <v>84.627096097587142</v>
      </c>
      <c r="D27" s="22">
        <v>86.519395275103136</v>
      </c>
      <c r="E27" s="22">
        <v>74.206504361735568</v>
      </c>
      <c r="F27" s="22">
        <v>93.275376231808423</v>
      </c>
      <c r="G27" s="22">
        <v>66.364885657577304</v>
      </c>
      <c r="H27" s="22">
        <v>63.82674861639849</v>
      </c>
      <c r="I27" s="22">
        <v>69.778801668557364</v>
      </c>
      <c r="J27" s="22">
        <v>86.311110526974474</v>
      </c>
      <c r="L27" s="20">
        <v>40210</v>
      </c>
      <c r="M27" s="22">
        <v>87.676859928719523</v>
      </c>
      <c r="N27" s="22">
        <v>84.612513726034251</v>
      </c>
      <c r="O27" s="22">
        <v>85.816060565152611</v>
      </c>
      <c r="P27" s="22">
        <v>75.56036517666854</v>
      </c>
      <c r="Q27" s="22">
        <v>95.85379812223151</v>
      </c>
      <c r="R27" s="22">
        <v>65.337019957131275</v>
      </c>
      <c r="S27" s="22">
        <v>58.953090589234492</v>
      </c>
      <c r="T27" s="22">
        <v>71.885913493816886</v>
      </c>
      <c r="U27" s="22">
        <v>86.757695157901836</v>
      </c>
    </row>
    <row r="28" spans="1:21">
      <c r="A28" s="20">
        <v>40238</v>
      </c>
      <c r="B28" s="22">
        <v>85.696506131157562</v>
      </c>
      <c r="C28" s="22">
        <v>81.711502972040307</v>
      </c>
      <c r="D28" s="22">
        <v>84.724741616159037</v>
      </c>
      <c r="E28" s="22">
        <v>74.411050076239732</v>
      </c>
      <c r="F28" s="22">
        <v>89.169885302999575</v>
      </c>
      <c r="G28" s="22">
        <v>63.497549412772159</v>
      </c>
      <c r="H28" s="22">
        <v>58.829569647307942</v>
      </c>
      <c r="I28" s="22">
        <v>72.322896842306974</v>
      </c>
      <c r="J28" s="22">
        <v>83.862695670138152</v>
      </c>
      <c r="L28" s="20">
        <v>40238</v>
      </c>
      <c r="M28" s="22">
        <v>85.360659557145695</v>
      </c>
      <c r="N28" s="22">
        <v>82.011578808689791</v>
      </c>
      <c r="O28" s="22">
        <v>84.790360333096189</v>
      </c>
      <c r="P28" s="22">
        <v>74.26909121428379</v>
      </c>
      <c r="Q28" s="22">
        <v>91.079024603013465</v>
      </c>
      <c r="R28" s="22">
        <v>64.921855180253118</v>
      </c>
      <c r="S28" s="22">
        <v>58.140824842018887</v>
      </c>
      <c r="T28" s="22">
        <v>70.750348057612683</v>
      </c>
      <c r="U28" s="22">
        <v>84.428177512834054</v>
      </c>
    </row>
    <row r="29" spans="1:21">
      <c r="A29" s="20">
        <v>40269</v>
      </c>
      <c r="B29" s="22">
        <v>80.84559126558301</v>
      </c>
      <c r="C29" s="22">
        <v>78.269341870420405</v>
      </c>
      <c r="D29" s="22">
        <v>81.792426519845279</v>
      </c>
      <c r="E29" s="22">
        <v>70.991209033218041</v>
      </c>
      <c r="F29" s="22">
        <v>83.369723379457966</v>
      </c>
      <c r="G29" s="22">
        <v>60.351056545161541</v>
      </c>
      <c r="H29" s="22">
        <v>57.087392499457998</v>
      </c>
      <c r="I29" s="22">
        <v>67.163770424095219</v>
      </c>
      <c r="J29" s="22">
        <v>80.315563057287207</v>
      </c>
      <c r="L29" s="20">
        <v>40269</v>
      </c>
      <c r="M29" s="22">
        <v>83.611192566966508</v>
      </c>
      <c r="N29" s="22">
        <v>79.797211156488117</v>
      </c>
      <c r="O29" s="22">
        <v>84.111796869691887</v>
      </c>
      <c r="P29" s="22">
        <v>73.238339489850944</v>
      </c>
      <c r="Q29" s="22">
        <v>87.71813232242252</v>
      </c>
      <c r="R29" s="22">
        <v>65.086798896159621</v>
      </c>
      <c r="S29" s="22">
        <v>56.660426799816612</v>
      </c>
      <c r="T29" s="22">
        <v>69.874500427839223</v>
      </c>
      <c r="U29" s="22">
        <v>82.691634311191038</v>
      </c>
    </row>
    <row r="30" spans="1:21">
      <c r="A30" s="20">
        <v>40299</v>
      </c>
      <c r="B30" s="22">
        <v>81.046829114932621</v>
      </c>
      <c r="C30" s="22">
        <v>77.059698836142232</v>
      </c>
      <c r="D30" s="22">
        <v>83.250868365319263</v>
      </c>
      <c r="E30" s="22">
        <v>73.506887700482096</v>
      </c>
      <c r="F30" s="22">
        <v>85.972646111191636</v>
      </c>
      <c r="G30" s="22">
        <v>64.730678704242536</v>
      </c>
      <c r="H30" s="22">
        <v>50.610815384574714</v>
      </c>
      <c r="I30" s="22">
        <v>68.674653413937421</v>
      </c>
      <c r="J30" s="22">
        <v>80.530523741207801</v>
      </c>
      <c r="L30" s="20">
        <v>40299</v>
      </c>
      <c r="M30" s="22">
        <v>82.396798667102345</v>
      </c>
      <c r="N30" s="22">
        <v>78.025132577751151</v>
      </c>
      <c r="O30" s="22">
        <v>84.016129029377268</v>
      </c>
      <c r="P30" s="22">
        <v>73.071404094683388</v>
      </c>
      <c r="Q30" s="22">
        <v>85.91787281984395</v>
      </c>
      <c r="R30" s="22">
        <v>66.202876394447273</v>
      </c>
      <c r="S30" s="22">
        <v>55.333671890624089</v>
      </c>
      <c r="T30" s="22">
        <v>69.628450187259162</v>
      </c>
      <c r="U30" s="22">
        <v>81.677781690717538</v>
      </c>
    </row>
    <row r="31" spans="1:21">
      <c r="A31" s="20">
        <v>40330</v>
      </c>
      <c r="B31" s="22">
        <v>80.55741685198953</v>
      </c>
      <c r="C31" s="22">
        <v>75.392069066365025</v>
      </c>
      <c r="D31" s="22">
        <v>83.921258781670659</v>
      </c>
      <c r="E31" s="22">
        <v>71.621400894345683</v>
      </c>
      <c r="F31" s="22">
        <v>85.788194062280354</v>
      </c>
      <c r="G31" s="22">
        <v>69.451390373319001</v>
      </c>
      <c r="H31" s="22">
        <v>54.297613637067286</v>
      </c>
      <c r="I31" s="22">
        <v>68.174730614440449</v>
      </c>
      <c r="J31" s="22">
        <v>80.686183334161584</v>
      </c>
      <c r="L31" s="20">
        <v>40330</v>
      </c>
      <c r="M31" s="22">
        <v>81.206910531496561</v>
      </c>
      <c r="N31" s="22">
        <v>76.339476060702793</v>
      </c>
      <c r="O31" s="22">
        <v>84.087117595564038</v>
      </c>
      <c r="P31" s="22">
        <v>73.539922965025042</v>
      </c>
      <c r="Q31" s="22">
        <v>84.93953722193956</v>
      </c>
      <c r="R31" s="22">
        <v>67.904947543757061</v>
      </c>
      <c r="S31" s="22">
        <v>54.801237134937075</v>
      </c>
      <c r="T31" s="22">
        <v>69.737187258635032</v>
      </c>
      <c r="U31" s="22">
        <v>80.851183940439796</v>
      </c>
    </row>
    <row r="32" spans="1:21">
      <c r="A32" s="20">
        <v>40360</v>
      </c>
      <c r="B32" s="22">
        <v>79.97087690350051</v>
      </c>
      <c r="C32" s="22">
        <v>74.386572119745622</v>
      </c>
      <c r="D32" s="22">
        <v>82.8440218214879</v>
      </c>
      <c r="E32" s="22">
        <v>72.135274873020862</v>
      </c>
      <c r="F32" s="22">
        <v>83.815051221871713</v>
      </c>
      <c r="G32" s="22">
        <v>68.234650898722677</v>
      </c>
      <c r="H32" s="22">
        <v>53.057230915457019</v>
      </c>
      <c r="I32" s="22">
        <v>69.218036603731036</v>
      </c>
      <c r="J32" s="22">
        <v>79.426765161627628</v>
      </c>
      <c r="L32" s="20">
        <v>40360</v>
      </c>
      <c r="M32" s="22">
        <v>79.594273114572246</v>
      </c>
      <c r="N32" s="22">
        <v>74.437272478674785</v>
      </c>
      <c r="O32" s="22">
        <v>83.647926125620813</v>
      </c>
      <c r="P32" s="22">
        <v>73.976620797735009</v>
      </c>
      <c r="Q32" s="22">
        <v>83.954297086381075</v>
      </c>
      <c r="R32" s="22">
        <v>69.578787270287577</v>
      </c>
      <c r="S32" s="22">
        <v>55.360884976384305</v>
      </c>
      <c r="T32" s="22">
        <v>69.62082088674569</v>
      </c>
      <c r="U32" s="22">
        <v>79.63481037681656</v>
      </c>
    </row>
    <row r="33" spans="1:21">
      <c r="A33" s="20">
        <v>40391</v>
      </c>
      <c r="B33" s="22">
        <v>78.983244799643316</v>
      </c>
      <c r="C33" s="22">
        <v>73.997733937553335</v>
      </c>
      <c r="D33" s="22">
        <v>83.174990382651472</v>
      </c>
      <c r="E33" s="22">
        <v>73.725161548149003</v>
      </c>
      <c r="F33" s="22">
        <v>81.424959323365613</v>
      </c>
      <c r="G33" s="22">
        <v>70.942170430269229</v>
      </c>
      <c r="H33" s="22">
        <v>58.17682897440816</v>
      </c>
      <c r="I33" s="22">
        <v>70.002827120914532</v>
      </c>
      <c r="J33" s="22">
        <v>78.975786020242467</v>
      </c>
      <c r="L33" s="20">
        <v>40391</v>
      </c>
      <c r="M33" s="22">
        <v>77.41007371205923</v>
      </c>
      <c r="N33" s="22">
        <v>72.212823050436356</v>
      </c>
      <c r="O33" s="22">
        <v>82.47783606170276</v>
      </c>
      <c r="P33" s="22">
        <v>73.830331054867472</v>
      </c>
      <c r="Q33" s="22">
        <v>82.430954039990013</v>
      </c>
      <c r="R33" s="22">
        <v>70.676537716949866</v>
      </c>
      <c r="S33" s="22">
        <v>56.876914569764281</v>
      </c>
      <c r="T33" s="22">
        <v>68.758198369007317</v>
      </c>
      <c r="U33" s="22">
        <v>77.785667625163839</v>
      </c>
    </row>
    <row r="34" spans="1:21">
      <c r="A34" s="20">
        <v>40422</v>
      </c>
      <c r="B34" s="22">
        <v>74.222684144711181</v>
      </c>
      <c r="C34" s="22">
        <v>69.287539838243447</v>
      </c>
      <c r="D34" s="22">
        <v>81.426512151686126</v>
      </c>
      <c r="E34" s="22">
        <v>76.876641296914684</v>
      </c>
      <c r="F34" s="22">
        <v>80.566229770893969</v>
      </c>
      <c r="G34" s="22">
        <v>72.303001637639582</v>
      </c>
      <c r="H34" s="22">
        <v>60.288240521519008</v>
      </c>
      <c r="I34" s="22">
        <v>68.110557963606126</v>
      </c>
      <c r="J34" s="22">
        <v>75.72895318563063</v>
      </c>
      <c r="L34" s="20">
        <v>40422</v>
      </c>
      <c r="M34" s="22">
        <v>74.882799449321467</v>
      </c>
      <c r="N34" s="22">
        <v>69.836774473466832</v>
      </c>
      <c r="O34" s="22">
        <v>80.716969920512128</v>
      </c>
      <c r="P34" s="22">
        <v>72.961035439141185</v>
      </c>
      <c r="Q34" s="22">
        <v>80.368620721008142</v>
      </c>
      <c r="R34" s="22">
        <v>70.269100383991955</v>
      </c>
      <c r="S34" s="22">
        <v>58.965678802324582</v>
      </c>
      <c r="T34" s="22">
        <v>67.204915841736153</v>
      </c>
      <c r="U34" s="22">
        <v>75.483502362312578</v>
      </c>
    </row>
    <row r="35" spans="1:21">
      <c r="A35" s="20">
        <v>40452</v>
      </c>
      <c r="B35" s="22">
        <v>74.18879616422916</v>
      </c>
      <c r="C35" s="22">
        <v>70.574347580181382</v>
      </c>
      <c r="D35" s="22">
        <v>83.121358928342218</v>
      </c>
      <c r="E35" s="22">
        <v>74.813153688856389</v>
      </c>
      <c r="F35" s="22">
        <v>81.516202206509092</v>
      </c>
      <c r="G35" s="22">
        <v>69.374162693896452</v>
      </c>
      <c r="H35" s="22">
        <v>60.251685349154037</v>
      </c>
      <c r="I35" s="22">
        <v>68.386803176355187</v>
      </c>
      <c r="J35" s="22">
        <v>75.62094336964384</v>
      </c>
      <c r="L35" s="20">
        <v>40452</v>
      </c>
      <c r="M35" s="22">
        <v>72.428250561527364</v>
      </c>
      <c r="N35" s="22">
        <v>67.743528456832593</v>
      </c>
      <c r="O35" s="22">
        <v>78.570655392856963</v>
      </c>
      <c r="P35" s="22">
        <v>71.431861139749145</v>
      </c>
      <c r="Q35" s="22">
        <v>78.134824170786416</v>
      </c>
      <c r="R35" s="22">
        <v>68.80515236623846</v>
      </c>
      <c r="S35" s="22">
        <v>60.801525319336058</v>
      </c>
      <c r="T35" s="22">
        <v>65.338523781445616</v>
      </c>
      <c r="U35" s="22">
        <v>73.146947404051431</v>
      </c>
    </row>
    <row r="36" spans="1:21">
      <c r="A36" s="20">
        <v>40483</v>
      </c>
      <c r="B36" s="22">
        <v>61.225563288570648</v>
      </c>
      <c r="C36" s="22">
        <v>56.688371198165164</v>
      </c>
      <c r="D36" s="22">
        <v>65.466864309837646</v>
      </c>
      <c r="E36" s="22">
        <v>60.445518515695284</v>
      </c>
      <c r="F36" s="22">
        <v>66.506548621375003</v>
      </c>
      <c r="G36" s="22">
        <v>64.160380627247122</v>
      </c>
      <c r="H36" s="22">
        <v>60.641674178371353</v>
      </c>
      <c r="I36" s="22">
        <v>55.408062754955914</v>
      </c>
      <c r="J36" s="22">
        <v>61.160589320749828</v>
      </c>
      <c r="L36" s="20">
        <v>40483</v>
      </c>
      <c r="M36" s="22">
        <v>70.586047430610037</v>
      </c>
      <c r="N36" s="22">
        <v>66.267993594631506</v>
      </c>
      <c r="O36" s="22">
        <v>76.423457683773037</v>
      </c>
      <c r="P36" s="22">
        <v>69.590108905040509</v>
      </c>
      <c r="Q36" s="22">
        <v>76.148778420148162</v>
      </c>
      <c r="R36" s="22">
        <v>67.32723262309932</v>
      </c>
      <c r="S36" s="22">
        <v>61.913182161364041</v>
      </c>
      <c r="T36" s="22">
        <v>63.579574560029975</v>
      </c>
      <c r="U36" s="22">
        <v>71.262754239788421</v>
      </c>
    </row>
    <row r="37" spans="1:21">
      <c r="A37" s="20">
        <v>40513</v>
      </c>
      <c r="B37" s="22">
        <v>72.720995044363661</v>
      </c>
      <c r="C37" s="22">
        <v>68.005049269881226</v>
      </c>
      <c r="D37" s="22">
        <v>76.25023424395431</v>
      </c>
      <c r="E37" s="22">
        <v>68.453292409386734</v>
      </c>
      <c r="F37" s="22">
        <v>77.537990393335988</v>
      </c>
      <c r="G37" s="22">
        <v>66.301580434310665</v>
      </c>
      <c r="H37" s="22">
        <v>62.2710028476099</v>
      </c>
      <c r="I37" s="22">
        <v>61.80140494935776</v>
      </c>
      <c r="J37" s="22">
        <v>72.888955497138213</v>
      </c>
      <c r="L37" s="20">
        <v>40513</v>
      </c>
      <c r="M37" s="22">
        <v>69.672624207145191</v>
      </c>
      <c r="N37" s="22">
        <v>65.544461157618173</v>
      </c>
      <c r="O37" s="22">
        <v>74.633593910331953</v>
      </c>
      <c r="P37" s="22">
        <v>67.869962269440606</v>
      </c>
      <c r="Q37" s="22">
        <v>74.684574119475727</v>
      </c>
      <c r="R37" s="22">
        <v>66.619650159548996</v>
      </c>
      <c r="S37" s="22">
        <v>62.217299564721365</v>
      </c>
      <c r="T37" s="22">
        <v>62.286377030806236</v>
      </c>
      <c r="U37" s="22">
        <v>70.079053689354566</v>
      </c>
    </row>
    <row r="38" spans="1:21">
      <c r="A38" s="20">
        <v>40544</v>
      </c>
      <c r="B38" s="22">
        <v>70.076566857916191</v>
      </c>
      <c r="C38" s="22">
        <v>66.105228320224469</v>
      </c>
      <c r="D38" s="22">
        <v>76.090105097511724</v>
      </c>
      <c r="E38" s="22">
        <v>67.48392429245672</v>
      </c>
      <c r="F38" s="22">
        <v>73.379383035950255</v>
      </c>
      <c r="G38" s="22">
        <v>63.401169467948179</v>
      </c>
      <c r="H38" s="22">
        <v>63.868219454586686</v>
      </c>
      <c r="I38" s="22">
        <v>61.124002256564289</v>
      </c>
      <c r="J38" s="22">
        <v>70.38970824834189</v>
      </c>
      <c r="L38" s="20">
        <v>40544</v>
      </c>
      <c r="M38" s="22">
        <v>69.882461350066052</v>
      </c>
      <c r="N38" s="22">
        <v>65.610978509403992</v>
      </c>
      <c r="O38" s="22">
        <v>73.396449246834194</v>
      </c>
      <c r="P38" s="22">
        <v>66.73441645649703</v>
      </c>
      <c r="Q38" s="22">
        <v>73.803819596586365</v>
      </c>
      <c r="R38" s="22">
        <v>66.986874611352292</v>
      </c>
      <c r="S38" s="22">
        <v>62.161012591206685</v>
      </c>
      <c r="T38" s="22">
        <v>61.586127848451476</v>
      </c>
      <c r="U38" s="22">
        <v>69.760071961920858</v>
      </c>
    </row>
    <row r="39" spans="1:21">
      <c r="A39" s="20">
        <v>40575</v>
      </c>
      <c r="B39" s="22">
        <v>71.251942848081839</v>
      </c>
      <c r="C39" s="22">
        <v>68.890067308899731</v>
      </c>
      <c r="D39" s="22">
        <v>72.620248901717517</v>
      </c>
      <c r="E39" s="22">
        <v>67.515719897925166</v>
      </c>
      <c r="F39" s="22">
        <v>73.940862241226029</v>
      </c>
      <c r="G39" s="22">
        <v>63.277755213469064</v>
      </c>
      <c r="H39" s="22">
        <v>63.90603477553838</v>
      </c>
      <c r="I39" s="22">
        <v>65.263808304378998</v>
      </c>
      <c r="J39" s="22">
        <v>71.196903664747268</v>
      </c>
      <c r="L39" s="20">
        <v>40575</v>
      </c>
      <c r="M39" s="22">
        <v>71.203711341263798</v>
      </c>
      <c r="N39" s="22">
        <v>66.384256120978861</v>
      </c>
      <c r="O39" s="22">
        <v>72.822690361428087</v>
      </c>
      <c r="P39" s="22">
        <v>66.674170959843408</v>
      </c>
      <c r="Q39" s="22">
        <v>73.498888464961325</v>
      </c>
      <c r="R39" s="22">
        <v>68.524912070330984</v>
      </c>
      <c r="S39" s="22">
        <v>62.300964339873246</v>
      </c>
      <c r="T39" s="22">
        <v>61.599403367345715</v>
      </c>
      <c r="U39" s="22">
        <v>70.321349225737535</v>
      </c>
    </row>
    <row r="40" spans="1:21">
      <c r="A40" s="20">
        <v>40603</v>
      </c>
      <c r="B40" s="22">
        <v>71.702748364671422</v>
      </c>
      <c r="C40" s="22">
        <v>65.922673188450858</v>
      </c>
      <c r="D40" s="22">
        <v>71.538373679878973</v>
      </c>
      <c r="E40" s="22">
        <v>66.274095259064978</v>
      </c>
      <c r="F40" s="22">
        <v>72.498411376790656</v>
      </c>
      <c r="G40" s="22">
        <v>80.983265525897693</v>
      </c>
      <c r="H40" s="22">
        <v>57.945091994648998</v>
      </c>
      <c r="I40" s="22">
        <v>61.428829476420923</v>
      </c>
      <c r="J40" s="22">
        <v>70.249133615663226</v>
      </c>
      <c r="L40" s="20">
        <v>40603</v>
      </c>
      <c r="M40" s="22">
        <v>73.290676877940925</v>
      </c>
      <c r="N40" s="22">
        <v>67.642035625266587</v>
      </c>
      <c r="O40" s="22">
        <v>72.841471569860488</v>
      </c>
      <c r="P40" s="22">
        <v>67.822686258146163</v>
      </c>
      <c r="Q40" s="22">
        <v>73.74898625239102</v>
      </c>
      <c r="R40" s="22">
        <v>71.194289788118525</v>
      </c>
      <c r="S40" s="22">
        <v>63.24550268474345</v>
      </c>
      <c r="T40" s="22">
        <v>62.191884738765246</v>
      </c>
      <c r="U40" s="22">
        <v>71.563530734287866</v>
      </c>
    </row>
    <row r="41" spans="1:21">
      <c r="A41" s="20">
        <v>40634</v>
      </c>
      <c r="B41" s="22">
        <v>73.647680592635396</v>
      </c>
      <c r="C41" s="22">
        <v>66.219120803318901</v>
      </c>
      <c r="D41" s="22">
        <v>70.732015067913721</v>
      </c>
      <c r="E41" s="22">
        <v>67.982092454084707</v>
      </c>
      <c r="F41" s="22">
        <v>71.869157390699073</v>
      </c>
      <c r="G41" s="22">
        <v>70.714316422971905</v>
      </c>
      <c r="H41" s="22">
        <v>63.136480501318971</v>
      </c>
      <c r="I41" s="22">
        <v>60.178167070442655</v>
      </c>
      <c r="J41" s="22">
        <v>70.278391744429456</v>
      </c>
      <c r="L41" s="20">
        <v>40634</v>
      </c>
      <c r="M41" s="22">
        <v>75.71228164297041</v>
      </c>
      <c r="N41" s="22">
        <v>69.2592689974378</v>
      </c>
      <c r="O41" s="22">
        <v>73.233417763633952</v>
      </c>
      <c r="P41" s="22">
        <v>69.883373794741203</v>
      </c>
      <c r="Q41" s="22">
        <v>74.290011766780296</v>
      </c>
      <c r="R41" s="22">
        <v>74.889705391417465</v>
      </c>
      <c r="S41" s="22">
        <v>65.146343893438768</v>
      </c>
      <c r="T41" s="22">
        <v>63.149887695425022</v>
      </c>
      <c r="U41" s="22">
        <v>73.18710430623112</v>
      </c>
    </row>
    <row r="42" spans="1:21">
      <c r="A42" s="20">
        <v>40664</v>
      </c>
      <c r="B42" s="22">
        <v>76.103125591194939</v>
      </c>
      <c r="C42" s="22">
        <v>70.330286080971078</v>
      </c>
      <c r="D42" s="22">
        <v>73.644782612425047</v>
      </c>
      <c r="E42" s="22">
        <v>69.925794871921227</v>
      </c>
      <c r="F42" s="22">
        <v>74.184423358603482</v>
      </c>
      <c r="G42" s="22">
        <v>73.885852646344077</v>
      </c>
      <c r="H42" s="22">
        <v>67.844623751678881</v>
      </c>
      <c r="I42" s="22">
        <v>61.409383218592339</v>
      </c>
      <c r="J42" s="22">
        <v>73.185553285317468</v>
      </c>
      <c r="L42" s="20">
        <v>40664</v>
      </c>
      <c r="M42" s="22">
        <v>78.260319590747557</v>
      </c>
      <c r="N42" s="22">
        <v>71.260609509865148</v>
      </c>
      <c r="O42" s="22">
        <v>73.877985312480547</v>
      </c>
      <c r="P42" s="22">
        <v>72.441035374567704</v>
      </c>
      <c r="Q42" s="22">
        <v>74.885563339933924</v>
      </c>
      <c r="R42" s="22">
        <v>78.772284424278809</v>
      </c>
      <c r="S42" s="22">
        <v>68.232335524839357</v>
      </c>
      <c r="T42" s="22">
        <v>64.307212698554537</v>
      </c>
      <c r="U42" s="22">
        <v>75.027032951605534</v>
      </c>
    </row>
    <row r="43" spans="1:21">
      <c r="A43" s="20">
        <v>40695</v>
      </c>
      <c r="B43" s="22">
        <v>84.759352752917621</v>
      </c>
      <c r="C43" s="22">
        <v>75.231290602716427</v>
      </c>
      <c r="D43" s="22">
        <v>75.878714734103923</v>
      </c>
      <c r="E43" s="22">
        <v>77.376222750768861</v>
      </c>
      <c r="F43" s="22">
        <v>77.346212518020096</v>
      </c>
      <c r="G43" s="22">
        <v>81.43948905533982</v>
      </c>
      <c r="H43" s="22">
        <v>72.737726397190656</v>
      </c>
      <c r="I43" s="22">
        <v>67.237381068098557</v>
      </c>
      <c r="J43" s="22">
        <v>80.380095409344079</v>
      </c>
      <c r="L43" s="20">
        <v>40695</v>
      </c>
      <c r="M43" s="22">
        <v>80.7022433856459</v>
      </c>
      <c r="N43" s="22">
        <v>73.5223013074812</v>
      </c>
      <c r="O43" s="22">
        <v>74.730785630933994</v>
      </c>
      <c r="P43" s="22">
        <v>75.287202846774292</v>
      </c>
      <c r="Q43" s="22">
        <v>75.619504277239287</v>
      </c>
      <c r="R43" s="22">
        <v>81.575786822443234</v>
      </c>
      <c r="S43" s="22">
        <v>71.775062196386813</v>
      </c>
      <c r="T43" s="22">
        <v>65.665099413978311</v>
      </c>
      <c r="U43" s="22">
        <v>76.913997783023575</v>
      </c>
    </row>
    <row r="44" spans="1:21">
      <c r="A44" s="20">
        <v>40725</v>
      </c>
      <c r="B44" s="22">
        <v>82.240900602322171</v>
      </c>
      <c r="C44" s="22">
        <v>76.04729492060234</v>
      </c>
      <c r="D44" s="22">
        <v>76.356778898832218</v>
      </c>
      <c r="E44" s="22">
        <v>79.167777668176313</v>
      </c>
      <c r="F44" s="22">
        <v>75.967446432553245</v>
      </c>
      <c r="G44" s="22">
        <v>85.283661941112925</v>
      </c>
      <c r="H44" s="22">
        <v>75.924680194747992</v>
      </c>
      <c r="I44" s="22">
        <v>69.588433639573893</v>
      </c>
      <c r="J44" s="22">
        <v>78.49503514585831</v>
      </c>
      <c r="L44" s="20">
        <v>40725</v>
      </c>
      <c r="M44" s="22">
        <v>82.965147528557381</v>
      </c>
      <c r="N44" s="22">
        <v>76.119187129336865</v>
      </c>
      <c r="O44" s="22">
        <v>75.955319193647881</v>
      </c>
      <c r="P44" s="22">
        <v>78.32488856040149</v>
      </c>
      <c r="Q44" s="22">
        <v>76.77613727180514</v>
      </c>
      <c r="R44" s="22">
        <v>83.429848730289493</v>
      </c>
      <c r="S44" s="22">
        <v>74.90660336867893</v>
      </c>
      <c r="T44" s="22">
        <v>67.242167143569759</v>
      </c>
      <c r="U44" s="22">
        <v>78.863191509534246</v>
      </c>
    </row>
    <row r="45" spans="1:21">
      <c r="A45" s="20">
        <v>40756</v>
      </c>
      <c r="B45" s="22">
        <v>82.66096496358044</v>
      </c>
      <c r="C45" s="22">
        <v>77.996736654345312</v>
      </c>
      <c r="D45" s="22">
        <v>76.070063055634023</v>
      </c>
      <c r="E45" s="22">
        <v>80.952187479713587</v>
      </c>
      <c r="F45" s="22">
        <v>77.942116742939248</v>
      </c>
      <c r="G45" s="22">
        <v>89.94834603445878</v>
      </c>
      <c r="H45" s="22">
        <v>77.483505723229143</v>
      </c>
      <c r="I45" s="22">
        <v>67.884536561031965</v>
      </c>
      <c r="J45" s="22">
        <v>79.406573013195086</v>
      </c>
      <c r="L45" s="20">
        <v>40756</v>
      </c>
      <c r="M45" s="22">
        <v>84.995866012832337</v>
      </c>
      <c r="N45" s="22">
        <v>78.888699927521174</v>
      </c>
      <c r="O45" s="22">
        <v>77.469749741404698</v>
      </c>
      <c r="P45" s="22">
        <v>81.341244751126069</v>
      </c>
      <c r="Q45" s="22">
        <v>78.440931014806566</v>
      </c>
      <c r="R45" s="22">
        <v>85.091362535505411</v>
      </c>
      <c r="S45" s="22">
        <v>77.120445993630611</v>
      </c>
      <c r="T45" s="22">
        <v>69.372351122677941</v>
      </c>
      <c r="U45" s="22">
        <v>80.790652591180773</v>
      </c>
    </row>
    <row r="46" spans="1:21">
      <c r="A46" s="20">
        <v>40787</v>
      </c>
      <c r="B46" s="22">
        <v>87.368668375849651</v>
      </c>
      <c r="C46" s="22">
        <v>82.843401265909606</v>
      </c>
      <c r="D46" s="22">
        <v>79.446372226741161</v>
      </c>
      <c r="E46" s="22">
        <v>83.358547646319678</v>
      </c>
      <c r="F46" s="22">
        <v>77.510127465108539</v>
      </c>
      <c r="G46" s="22">
        <v>89.254932346068301</v>
      </c>
      <c r="H46" s="22">
        <v>78.754691473439962</v>
      </c>
      <c r="I46" s="22">
        <v>71.809892014816228</v>
      </c>
      <c r="J46" s="22">
        <v>82.942371707920429</v>
      </c>
      <c r="L46" s="20">
        <v>40787</v>
      </c>
      <c r="M46" s="22">
        <v>87.386596591953079</v>
      </c>
      <c r="N46" s="22">
        <v>81.99810134257261</v>
      </c>
      <c r="O46" s="22">
        <v>79.542924420306392</v>
      </c>
      <c r="P46" s="22">
        <v>84.484220232680457</v>
      </c>
      <c r="Q46" s="22">
        <v>80.960029902987415</v>
      </c>
      <c r="R46" s="22">
        <v>87.506415585823163</v>
      </c>
      <c r="S46" s="22">
        <v>78.061897768205441</v>
      </c>
      <c r="T46" s="22">
        <v>72.547060537572122</v>
      </c>
      <c r="U46" s="22">
        <v>83.106874716733259</v>
      </c>
    </row>
    <row r="47" spans="1:21">
      <c r="A47" s="20">
        <v>40817</v>
      </c>
      <c r="B47" s="22">
        <v>88.684468126694114</v>
      </c>
      <c r="C47" s="22">
        <v>82.650387736628758</v>
      </c>
      <c r="D47" s="22">
        <v>80.27212092718878</v>
      </c>
      <c r="E47" s="22">
        <v>85.622283265189424</v>
      </c>
      <c r="F47" s="22">
        <v>82.564971132282921</v>
      </c>
      <c r="G47" s="22">
        <v>74.451375989269664</v>
      </c>
      <c r="H47" s="22">
        <v>83.129644919459295</v>
      </c>
      <c r="I47" s="22">
        <v>72.708394667220219</v>
      </c>
      <c r="J47" s="22">
        <v>83.486815278003348</v>
      </c>
      <c r="L47" s="20">
        <v>40817</v>
      </c>
      <c r="M47" s="22">
        <v>90.474395239349775</v>
      </c>
      <c r="N47" s="22">
        <v>85.581060381209952</v>
      </c>
      <c r="O47" s="22">
        <v>82.048376200555467</v>
      </c>
      <c r="P47" s="22">
        <v>88.027332436675351</v>
      </c>
      <c r="Q47" s="22">
        <v>84.388474186878184</v>
      </c>
      <c r="R47" s="22">
        <v>90.828158008722411</v>
      </c>
      <c r="S47" s="22">
        <v>78.998116480462983</v>
      </c>
      <c r="T47" s="22">
        <v>76.778540515227931</v>
      </c>
      <c r="U47" s="22">
        <v>86.005271697792182</v>
      </c>
    </row>
    <row r="48" spans="1:21">
      <c r="A48" s="20">
        <v>40848</v>
      </c>
      <c r="B48" s="22">
        <v>89.820018674891273</v>
      </c>
      <c r="C48" s="22">
        <v>85.778321184417365</v>
      </c>
      <c r="D48" s="22">
        <v>82.257907431540787</v>
      </c>
      <c r="E48" s="22">
        <v>89.504601636696506</v>
      </c>
      <c r="F48" s="22">
        <v>87.573525089770456</v>
      </c>
      <c r="G48" s="22">
        <v>87.918198791360041</v>
      </c>
      <c r="H48" s="22">
        <v>69.579201986283863</v>
      </c>
      <c r="I48" s="22">
        <v>78.655738934273799</v>
      </c>
      <c r="J48" s="22">
        <v>85.921391674724987</v>
      </c>
      <c r="L48" s="20">
        <v>40848</v>
      </c>
      <c r="M48" s="22">
        <v>94.61529388323909</v>
      </c>
      <c r="N48" s="22">
        <v>89.912506171036753</v>
      </c>
      <c r="O48" s="22">
        <v>85.417024378405358</v>
      </c>
      <c r="P48" s="22">
        <v>92.241700773361899</v>
      </c>
      <c r="Q48" s="22">
        <v>88.625737543259675</v>
      </c>
      <c r="R48" s="22">
        <v>94.707081471313373</v>
      </c>
      <c r="S48" s="22">
        <v>81.417247354159798</v>
      </c>
      <c r="T48" s="22">
        <v>82.028788679527352</v>
      </c>
      <c r="U48" s="22">
        <v>89.879561021692112</v>
      </c>
    </row>
    <row r="49" spans="1:21">
      <c r="A49" s="20">
        <v>40878</v>
      </c>
      <c r="B49" s="22">
        <v>98.020500775961764</v>
      </c>
      <c r="C49" s="22">
        <v>95.710924092572668</v>
      </c>
      <c r="D49" s="22">
        <v>90.104398595576356</v>
      </c>
      <c r="E49" s="22">
        <v>95.762759076733445</v>
      </c>
      <c r="F49" s="22">
        <v>91.412140885757893</v>
      </c>
      <c r="G49" s="22">
        <v>114.23598902713019</v>
      </c>
      <c r="H49" s="22">
        <v>86.885088679878848</v>
      </c>
      <c r="I49" s="22">
        <v>85.079356842110229</v>
      </c>
      <c r="J49" s="22">
        <v>94.413938653335933</v>
      </c>
      <c r="L49" s="20">
        <v>40878</v>
      </c>
      <c r="M49" s="22">
        <v>99.450683219515028</v>
      </c>
      <c r="N49" s="22">
        <v>94.644478100351364</v>
      </c>
      <c r="O49" s="22">
        <v>89.746018774804341</v>
      </c>
      <c r="P49" s="22">
        <v>96.851249492741005</v>
      </c>
      <c r="Q49" s="22">
        <v>92.992139982801319</v>
      </c>
      <c r="R49" s="22">
        <v>99.120897635861056</v>
      </c>
      <c r="S49" s="22">
        <v>85.665269815863425</v>
      </c>
      <c r="T49" s="22">
        <v>87.788431658890659</v>
      </c>
      <c r="U49" s="22">
        <v>94.480278138054658</v>
      </c>
    </row>
    <row r="50" spans="1:21">
      <c r="A50" s="20">
        <v>40909</v>
      </c>
      <c r="B50" s="22">
        <v>105.97205105098269</v>
      </c>
      <c r="C50" s="22">
        <v>100.22615341208166</v>
      </c>
      <c r="D50" s="22">
        <v>96.465670862184737</v>
      </c>
      <c r="E50" s="22">
        <v>102.8644761816832</v>
      </c>
      <c r="F50" s="22">
        <v>99.169320122359366</v>
      </c>
      <c r="G50" s="22">
        <v>100.14118736952717</v>
      </c>
      <c r="H50" s="22">
        <v>88.311772420351815</v>
      </c>
      <c r="I50" s="22">
        <v>102.73962130836534</v>
      </c>
      <c r="J50" s="22">
        <v>100.75493402165728</v>
      </c>
      <c r="L50" s="20">
        <v>40909</v>
      </c>
      <c r="M50" s="22">
        <v>103.63933972250913</v>
      </c>
      <c r="N50" s="22">
        <v>98.799563222073616</v>
      </c>
      <c r="O50" s="22">
        <v>94.05546391643098</v>
      </c>
      <c r="P50" s="22">
        <v>100.87642434117841</v>
      </c>
      <c r="Q50" s="22">
        <v>96.387099823332562</v>
      </c>
      <c r="R50" s="22">
        <v>102.63909894416979</v>
      </c>
      <c r="S50" s="22">
        <v>90.81411405385704</v>
      </c>
      <c r="T50" s="22">
        <v>92.856720526097419</v>
      </c>
      <c r="U50" s="22">
        <v>98.671820670527353</v>
      </c>
    </row>
    <row r="51" spans="1:21">
      <c r="A51" s="20">
        <v>40940</v>
      </c>
      <c r="B51" s="22">
        <v>106.07714441366416</v>
      </c>
      <c r="C51" s="22">
        <v>100.33744592381817</v>
      </c>
      <c r="D51" s="22">
        <v>93.427913354233496</v>
      </c>
      <c r="E51" s="22">
        <v>101.83330486509428</v>
      </c>
      <c r="F51" s="22">
        <v>96.07275996046296</v>
      </c>
      <c r="G51" s="22">
        <v>104.4485592339196</v>
      </c>
      <c r="H51" s="22">
        <v>90.026970438760912</v>
      </c>
      <c r="I51" s="22">
        <v>93.248552971734654</v>
      </c>
      <c r="J51" s="22">
        <v>99.889011712275661</v>
      </c>
      <c r="L51" s="20">
        <v>40940</v>
      </c>
      <c r="M51" s="22">
        <v>105.73284522412398</v>
      </c>
      <c r="N51" s="22">
        <v>101.31312459867968</v>
      </c>
      <c r="O51" s="22">
        <v>97.121589352471005</v>
      </c>
      <c r="P51" s="22">
        <v>103.06359626993951</v>
      </c>
      <c r="Q51" s="22">
        <v>97.62210250340766</v>
      </c>
      <c r="R51" s="22">
        <v>103.81599727062532</v>
      </c>
      <c r="S51" s="22">
        <v>95.406442095714297</v>
      </c>
      <c r="T51" s="22">
        <v>96.226540422744151</v>
      </c>
      <c r="U51" s="22">
        <v>101.11555901421261</v>
      </c>
    </row>
    <row r="52" spans="1:21">
      <c r="A52" s="20">
        <v>40969</v>
      </c>
      <c r="B52" s="22">
        <v>104.77175067489442</v>
      </c>
      <c r="C52" s="22">
        <v>103.18019914729079</v>
      </c>
      <c r="D52" s="22">
        <v>94.543300638100774</v>
      </c>
      <c r="E52" s="22">
        <v>105.39102170144912</v>
      </c>
      <c r="F52" s="22">
        <v>97.798412467960276</v>
      </c>
      <c r="G52" s="22">
        <v>98.275496473314064</v>
      </c>
      <c r="H52" s="22">
        <v>116.37731289319215</v>
      </c>
      <c r="I52" s="22">
        <v>94.573601590943412</v>
      </c>
      <c r="J52" s="22">
        <v>100.92625854371084</v>
      </c>
      <c r="L52" s="20">
        <v>40969</v>
      </c>
      <c r="M52" s="22">
        <v>104.95328828725962</v>
      </c>
      <c r="N52" s="22">
        <v>101.55675009602069</v>
      </c>
      <c r="O52" s="22">
        <v>97.95290633236111</v>
      </c>
      <c r="P52" s="22">
        <v>102.74571544317206</v>
      </c>
      <c r="Q52" s="22">
        <v>96.184263109417074</v>
      </c>
      <c r="R52" s="22">
        <v>102.16896805680094</v>
      </c>
      <c r="S52" s="22">
        <v>98.003924789934899</v>
      </c>
      <c r="T52" s="22">
        <v>97.633721951047491</v>
      </c>
      <c r="U52" s="22">
        <v>101.07662899872322</v>
      </c>
    </row>
    <row r="53" spans="1:21">
      <c r="A53" s="20">
        <v>41000</v>
      </c>
      <c r="B53" s="22">
        <v>108.06796023716092</v>
      </c>
      <c r="C53" s="22">
        <v>103.13790254866389</v>
      </c>
      <c r="D53" s="22">
        <v>111.44649631888743</v>
      </c>
      <c r="E53" s="22">
        <v>103.01856898286876</v>
      </c>
      <c r="F53" s="22">
        <v>96.271377953528372</v>
      </c>
      <c r="G53" s="22">
        <v>100.79095650435023</v>
      </c>
      <c r="H53" s="22">
        <v>95.374036180966158</v>
      </c>
      <c r="I53" s="22">
        <v>99.891445970411766</v>
      </c>
      <c r="J53" s="22">
        <v>106.09433765688311</v>
      </c>
      <c r="L53" s="20">
        <v>41000</v>
      </c>
      <c r="M53" s="22">
        <v>101.34097631235146</v>
      </c>
      <c r="N53" s="22">
        <v>99.545514924692938</v>
      </c>
      <c r="O53" s="22">
        <v>96.344962560036052</v>
      </c>
      <c r="P53" s="22">
        <v>100.01205455174139</v>
      </c>
      <c r="Q53" s="22">
        <v>92.513868298852088</v>
      </c>
      <c r="R53" s="22">
        <v>98.233688093179566</v>
      </c>
      <c r="S53" s="22">
        <v>98.124830554967218</v>
      </c>
      <c r="T53" s="22">
        <v>97.080359397771517</v>
      </c>
      <c r="U53" s="22">
        <v>98.580912092845807</v>
      </c>
    </row>
    <row r="54" spans="1:21">
      <c r="A54" s="20">
        <v>41030</v>
      </c>
      <c r="B54" s="22">
        <v>93.293445419313727</v>
      </c>
      <c r="C54" s="22">
        <v>94.204978451613769</v>
      </c>
      <c r="D54" s="22">
        <v>90.69779221093323</v>
      </c>
      <c r="E54" s="22">
        <v>94.627628667159399</v>
      </c>
      <c r="F54" s="22">
        <v>86.861251770523168</v>
      </c>
      <c r="G54" s="22">
        <v>97.129954932062546</v>
      </c>
      <c r="H54" s="22">
        <v>93.121879072737755</v>
      </c>
      <c r="I54" s="22">
        <v>94.058760489253018</v>
      </c>
      <c r="J54" s="22">
        <v>91.771851719486037</v>
      </c>
      <c r="L54" s="20">
        <v>41030</v>
      </c>
      <c r="M54" s="22">
        <v>96.468746861848757</v>
      </c>
      <c r="N54" s="22">
        <v>96.572689089698784</v>
      </c>
      <c r="O54" s="22">
        <v>93.436220841336478</v>
      </c>
      <c r="P54" s="22">
        <v>96.198523407102627</v>
      </c>
      <c r="Q54" s="22">
        <v>88.677489010457307</v>
      </c>
      <c r="R54" s="22">
        <v>93.836314705985671</v>
      </c>
      <c r="S54" s="22">
        <v>96.620251895259926</v>
      </c>
      <c r="T54" s="22">
        <v>95.784475104129157</v>
      </c>
      <c r="U54" s="22">
        <v>95.029748731059144</v>
      </c>
    </row>
    <row r="55" spans="1:21">
      <c r="A55" s="20">
        <v>41061</v>
      </c>
      <c r="B55" s="22">
        <v>86.642573060900247</v>
      </c>
      <c r="C55" s="22">
        <v>91.493360965505559</v>
      </c>
      <c r="D55" s="22">
        <v>83.541498691403845</v>
      </c>
      <c r="E55" s="22">
        <v>89.110341680281195</v>
      </c>
      <c r="F55" s="22">
        <v>83.884685094436279</v>
      </c>
      <c r="G55" s="22">
        <v>79.530285150727266</v>
      </c>
      <c r="H55" s="22">
        <v>89.721846098849738</v>
      </c>
      <c r="I55" s="22">
        <v>91.6964792721283</v>
      </c>
      <c r="J55" s="22">
        <v>87.734489637280802</v>
      </c>
      <c r="L55" s="20">
        <v>41061</v>
      </c>
      <c r="M55" s="22">
        <v>92.771241384699081</v>
      </c>
      <c r="N55" s="22">
        <v>94.459581223524353</v>
      </c>
      <c r="O55" s="22">
        <v>91.407739974313074</v>
      </c>
      <c r="P55" s="22">
        <v>93.347871915246373</v>
      </c>
      <c r="Q55" s="22">
        <v>87.262904512814288</v>
      </c>
      <c r="R55" s="22">
        <v>90.812849587360873</v>
      </c>
      <c r="S55" s="22">
        <v>95.398555776674129</v>
      </c>
      <c r="T55" s="22">
        <v>95.302688524565966</v>
      </c>
      <c r="U55" s="22">
        <v>92.579011524358322</v>
      </c>
    </row>
    <row r="56" spans="1:21">
      <c r="A56" s="20">
        <v>41091</v>
      </c>
      <c r="B56" s="22">
        <v>88.547350151463661</v>
      </c>
      <c r="C56" s="22">
        <v>90.097873403205455</v>
      </c>
      <c r="D56" s="22">
        <v>88.735545091672861</v>
      </c>
      <c r="E56" s="22">
        <v>88.300525234673898</v>
      </c>
      <c r="F56" s="22">
        <v>80.453290784585192</v>
      </c>
      <c r="G56" s="22">
        <v>91.997034035691613</v>
      </c>
      <c r="H56" s="22">
        <v>93.402463105257425</v>
      </c>
      <c r="I56" s="22">
        <v>97.329381541994167</v>
      </c>
      <c r="J56" s="22">
        <v>88.052811730339826</v>
      </c>
      <c r="L56" s="20">
        <v>41091</v>
      </c>
      <c r="M56" s="22">
        <v>92.06088072989904</v>
      </c>
      <c r="N56" s="22">
        <v>94.539572604608168</v>
      </c>
      <c r="O56" s="22">
        <v>92.096125217503825</v>
      </c>
      <c r="P56" s="22">
        <v>93.039165400064704</v>
      </c>
      <c r="Q56" s="22">
        <v>89.93553621418225</v>
      </c>
      <c r="R56" s="22">
        <v>90.677786088515347</v>
      </c>
      <c r="S56" s="22">
        <v>96.216419000413325</v>
      </c>
      <c r="T56" s="22">
        <v>96.588758031395983</v>
      </c>
      <c r="U56" s="22">
        <v>92.859635862141843</v>
      </c>
    </row>
    <row r="57" spans="1:21">
      <c r="A57" s="20">
        <v>41122</v>
      </c>
      <c r="B57" s="22">
        <v>86.935245462174123</v>
      </c>
      <c r="C57" s="22">
        <v>92.281093774878229</v>
      </c>
      <c r="D57" s="22">
        <v>88.177409447437313</v>
      </c>
      <c r="E57" s="22">
        <v>91.33665628174451</v>
      </c>
      <c r="F57" s="22">
        <v>90.075762092162876</v>
      </c>
      <c r="G57" s="22">
        <v>91.903366765547659</v>
      </c>
      <c r="H57" s="22">
        <v>95.311218860252822</v>
      </c>
      <c r="I57" s="22">
        <v>94.343080746308615</v>
      </c>
      <c r="J57" s="22">
        <v>90.413784023836854</v>
      </c>
      <c r="L57" s="20">
        <v>41122</v>
      </c>
      <c r="M57" s="22">
        <v>94.293385988486222</v>
      </c>
      <c r="N57" s="22">
        <v>96.696297873488533</v>
      </c>
      <c r="O57" s="22">
        <v>95.850338190131694</v>
      </c>
      <c r="P57" s="22">
        <v>95.291077755776257</v>
      </c>
      <c r="Q57" s="22">
        <v>96.478564723137339</v>
      </c>
      <c r="R57" s="22">
        <v>93.56682778927879</v>
      </c>
      <c r="S57" s="22">
        <v>99.229873959455858</v>
      </c>
      <c r="T57" s="22">
        <v>99.315218671481702</v>
      </c>
      <c r="U57" s="22">
        <v>95.881474584309728</v>
      </c>
    </row>
    <row r="58" spans="1:21">
      <c r="A58" s="20">
        <v>41153</v>
      </c>
      <c r="B58" s="22">
        <v>97.742608738655932</v>
      </c>
      <c r="C58" s="22">
        <v>99.354028381714727</v>
      </c>
      <c r="D58" s="22">
        <v>102.26983513990955</v>
      </c>
      <c r="E58" s="22">
        <v>96.929689717937066</v>
      </c>
      <c r="F58" s="22">
        <v>103.76275731577933</v>
      </c>
      <c r="G58" s="22">
        <v>92.186540848888427</v>
      </c>
      <c r="H58" s="22">
        <v>106.40620795544113</v>
      </c>
      <c r="I58" s="22">
        <v>95.436365329033123</v>
      </c>
      <c r="J58" s="22">
        <v>99.91148045475127</v>
      </c>
      <c r="L58" s="20">
        <v>41153</v>
      </c>
      <c r="M58" s="22">
        <v>98.133195775111247</v>
      </c>
      <c r="N58" s="22">
        <v>100.05196488536386</v>
      </c>
      <c r="O58" s="22">
        <v>101.82022066771962</v>
      </c>
      <c r="P58" s="22">
        <v>98.993656944710168</v>
      </c>
      <c r="Q58" s="22">
        <v>104.79694005127944</v>
      </c>
      <c r="R58" s="22">
        <v>98.697145548207629</v>
      </c>
      <c r="S58" s="22">
        <v>103.52632533153229</v>
      </c>
      <c r="T58" s="22">
        <v>102.73381766722913</v>
      </c>
      <c r="U58" s="22">
        <v>100.49366176883827</v>
      </c>
    </row>
    <row r="59" spans="1:21">
      <c r="A59" s="20">
        <v>41183</v>
      </c>
      <c r="B59" s="22">
        <v>111.37330707283053</v>
      </c>
      <c r="C59" s="22">
        <v>111.25731036304147</v>
      </c>
      <c r="D59" s="22">
        <v>115.49788665577508</v>
      </c>
      <c r="E59" s="22">
        <v>110.30012347571028</v>
      </c>
      <c r="F59" s="22">
        <v>124.700773111678</v>
      </c>
      <c r="G59" s="22">
        <v>104.37716931573502</v>
      </c>
      <c r="H59" s="22">
        <v>110.14731752568665</v>
      </c>
      <c r="I59" s="22">
        <v>118.6373704895624</v>
      </c>
      <c r="J59" s="22">
        <v>112.94787542451429</v>
      </c>
      <c r="L59" s="20">
        <v>41183</v>
      </c>
      <c r="M59" s="22">
        <v>101.77582433336632</v>
      </c>
      <c r="N59" s="22">
        <v>103.3279063933055</v>
      </c>
      <c r="O59" s="22">
        <v>108.40077058557891</v>
      </c>
      <c r="P59" s="22">
        <v>102.7591116112707</v>
      </c>
      <c r="Q59" s="22">
        <v>112.36913247042595</v>
      </c>
      <c r="R59" s="22">
        <v>104.36470699674287</v>
      </c>
      <c r="S59" s="22">
        <v>107.31348781268126</v>
      </c>
      <c r="T59" s="22">
        <v>106.23341009478555</v>
      </c>
      <c r="U59" s="22">
        <v>105.05906352088081</v>
      </c>
    </row>
    <row r="60" spans="1:21">
      <c r="A60" s="20">
        <v>41214</v>
      </c>
      <c r="B60" s="22">
        <v>107.20534451995167</v>
      </c>
      <c r="C60" s="22">
        <v>106.69118825780343</v>
      </c>
      <c r="D60" s="22">
        <v>118.60157156957214</v>
      </c>
      <c r="E60" s="22">
        <v>110.08761613789591</v>
      </c>
      <c r="F60" s="22">
        <v>123.05966740731371</v>
      </c>
      <c r="G60" s="22">
        <v>110.57327736765889</v>
      </c>
      <c r="H60" s="22">
        <v>113.02330793276934</v>
      </c>
      <c r="I60" s="22">
        <v>106.73757232289971</v>
      </c>
      <c r="J60" s="22">
        <v>111.72237532926306</v>
      </c>
      <c r="L60" s="20">
        <v>41214</v>
      </c>
      <c r="M60" s="22">
        <v>104.02092912933986</v>
      </c>
      <c r="N60" s="22">
        <v>105.73029333918858</v>
      </c>
      <c r="O60" s="22">
        <v>113.9278023929366</v>
      </c>
      <c r="P60" s="22">
        <v>105.72951629712659</v>
      </c>
      <c r="Q60" s="22">
        <v>117.49758180809997</v>
      </c>
      <c r="R60" s="22">
        <v>109.12748046978345</v>
      </c>
      <c r="S60" s="22">
        <v>109.31845685909181</v>
      </c>
      <c r="T60" s="22">
        <v>109.09160439811711</v>
      </c>
      <c r="U60" s="22">
        <v>108.37520763456034</v>
      </c>
    </row>
    <row r="61" spans="1:21">
      <c r="A61" s="20">
        <v>41244</v>
      </c>
      <c r="B61" s="22">
        <v>103.37121919800802</v>
      </c>
      <c r="C61" s="22">
        <v>107.73846537038278</v>
      </c>
      <c r="D61" s="22">
        <v>116.59508001988956</v>
      </c>
      <c r="E61" s="22">
        <v>106.20004707350263</v>
      </c>
      <c r="F61" s="22">
        <v>117.88994191921024</v>
      </c>
      <c r="G61" s="22">
        <v>128.64617200257769</v>
      </c>
      <c r="H61" s="22">
        <v>108.77566751573401</v>
      </c>
      <c r="I61" s="22">
        <v>111.30776796736566</v>
      </c>
      <c r="J61" s="22">
        <v>109.78078974600116</v>
      </c>
      <c r="L61" s="20">
        <v>41244</v>
      </c>
      <c r="M61" s="22">
        <v>104.80934625100544</v>
      </c>
      <c r="N61" s="22">
        <v>107.40674174935533</v>
      </c>
      <c r="O61" s="22">
        <v>117.58585996918085</v>
      </c>
      <c r="P61" s="22">
        <v>107.94328606267112</v>
      </c>
      <c r="Q61" s="22">
        <v>120.27451747459392</v>
      </c>
      <c r="R61" s="22">
        <v>112.05913644934979</v>
      </c>
      <c r="S61" s="22">
        <v>110.02731787041779</v>
      </c>
      <c r="T61" s="22">
        <v>111.15268521063474</v>
      </c>
      <c r="U61" s="22">
        <v>110.27727559754243</v>
      </c>
    </row>
    <row r="62" spans="1:21">
      <c r="A62" s="20">
        <v>41275</v>
      </c>
      <c r="B62" s="22">
        <v>97.067801669357877</v>
      </c>
      <c r="C62" s="22">
        <v>100.56592794690724</v>
      </c>
      <c r="D62" s="22">
        <v>113.55212069734759</v>
      </c>
      <c r="E62" s="22">
        <v>100.8560190733848</v>
      </c>
      <c r="F62" s="22">
        <v>115.01213153670369</v>
      </c>
      <c r="G62" s="22">
        <v>99.942447507648822</v>
      </c>
      <c r="H62" s="22">
        <v>106.44037319083128</v>
      </c>
      <c r="I62" s="22">
        <v>107.11751570349477</v>
      </c>
      <c r="J62" s="22">
        <v>103.97093617521716</v>
      </c>
      <c r="L62" s="20">
        <v>41275</v>
      </c>
      <c r="M62" s="22">
        <v>105.31219551324071</v>
      </c>
      <c r="N62" s="22">
        <v>109.12231005658577</v>
      </c>
      <c r="O62" s="22">
        <v>120.0502363307117</v>
      </c>
      <c r="P62" s="22">
        <v>110.0281346425096</v>
      </c>
      <c r="Q62" s="22">
        <v>122.22021347667908</v>
      </c>
      <c r="R62" s="22">
        <v>113.43915637115545</v>
      </c>
      <c r="S62" s="22">
        <v>110.38570036864279</v>
      </c>
      <c r="T62" s="22">
        <v>113.35822362963104</v>
      </c>
      <c r="U62" s="22">
        <v>111.8142547273528</v>
      </c>
    </row>
    <row r="63" spans="1:21">
      <c r="A63" s="20">
        <v>41306</v>
      </c>
      <c r="B63" s="22">
        <v>102.74001140589199</v>
      </c>
      <c r="C63" s="22">
        <v>109.82199642930482</v>
      </c>
      <c r="D63" s="22">
        <v>118.94023649581791</v>
      </c>
      <c r="E63" s="22">
        <v>109.97386808795294</v>
      </c>
      <c r="F63" s="22">
        <v>116.33951969560738</v>
      </c>
      <c r="G63" s="22">
        <v>105.81384164535204</v>
      </c>
      <c r="H63" s="22">
        <v>107.01509328485285</v>
      </c>
      <c r="I63" s="22">
        <v>116.26622725347413</v>
      </c>
      <c r="J63" s="22">
        <v>110.07301901278474</v>
      </c>
      <c r="L63" s="20">
        <v>41306</v>
      </c>
      <c r="M63" s="22">
        <v>106.80391200604014</v>
      </c>
      <c r="N63" s="22">
        <v>111.59434321706581</v>
      </c>
      <c r="O63" s="22">
        <v>122.42105588892096</v>
      </c>
      <c r="P63" s="22">
        <v>112.67563085813748</v>
      </c>
      <c r="Q63" s="22">
        <v>125.29470843427231</v>
      </c>
      <c r="R63" s="22">
        <v>114.45627530532052</v>
      </c>
      <c r="S63" s="22">
        <v>111.67024841900781</v>
      </c>
      <c r="T63" s="22">
        <v>116.37493651008633</v>
      </c>
      <c r="U63" s="22">
        <v>114.13249311264424</v>
      </c>
    </row>
    <row r="64" spans="1:21">
      <c r="A64" s="20">
        <v>41334</v>
      </c>
      <c r="B64" s="22">
        <v>108.4851780316084</v>
      </c>
      <c r="C64" s="22">
        <v>114.05236606891182</v>
      </c>
      <c r="D64" s="22">
        <v>125.82512678939625</v>
      </c>
      <c r="E64" s="22">
        <v>117.90571511204581</v>
      </c>
      <c r="F64" s="22">
        <v>130.80797994867382</v>
      </c>
      <c r="G64" s="22">
        <v>118.06155360454783</v>
      </c>
      <c r="H64" s="22">
        <v>113.93550885433625</v>
      </c>
      <c r="I64" s="22">
        <v>115.96046478837299</v>
      </c>
      <c r="J64" s="22">
        <v>117.19374062730887</v>
      </c>
      <c r="L64" s="20">
        <v>41334</v>
      </c>
      <c r="M64" s="22">
        <v>109.99129805575045</v>
      </c>
      <c r="N64" s="22">
        <v>115.27885098552051</v>
      </c>
      <c r="O64" s="22">
        <v>125.67662100733901</v>
      </c>
      <c r="P64" s="22">
        <v>116.52318891599629</v>
      </c>
      <c r="Q64" s="22">
        <v>131.2546669976162</v>
      </c>
      <c r="R64" s="22">
        <v>115.54487866155993</v>
      </c>
      <c r="S64" s="22">
        <v>114.693049556029</v>
      </c>
      <c r="T64" s="22">
        <v>120.3600211434272</v>
      </c>
      <c r="U64" s="22">
        <v>118.03000176054532</v>
      </c>
    </row>
    <row r="65" spans="1:21">
      <c r="A65" s="20">
        <v>41365</v>
      </c>
      <c r="B65" s="22">
        <v>118.02905421370389</v>
      </c>
      <c r="C65" s="22">
        <v>123.5720390837599</v>
      </c>
      <c r="D65" s="22">
        <v>133.58612642069727</v>
      </c>
      <c r="E65" s="22">
        <v>125.76808182207928</v>
      </c>
      <c r="F65" s="22">
        <v>142.81629571631177</v>
      </c>
      <c r="G65" s="22">
        <v>117.12336280076445</v>
      </c>
      <c r="H65" s="22">
        <v>121.11612338027906</v>
      </c>
      <c r="I65" s="22">
        <v>125.74261109922256</v>
      </c>
      <c r="J65" s="22">
        <v>126.25243816838029</v>
      </c>
      <c r="L65" s="20">
        <v>41365</v>
      </c>
      <c r="M65" s="22">
        <v>114.5024099366241</v>
      </c>
      <c r="N65" s="22">
        <v>119.74970063482549</v>
      </c>
      <c r="O65" s="22">
        <v>130.10301588035767</v>
      </c>
      <c r="P65" s="22">
        <v>121.51843421416039</v>
      </c>
      <c r="Q65" s="22">
        <v>140.33966952994598</v>
      </c>
      <c r="R65" s="22">
        <v>117.0684282015057</v>
      </c>
      <c r="S65" s="22">
        <v>119.12736054361237</v>
      </c>
      <c r="T65" s="22">
        <v>125.22502463639941</v>
      </c>
      <c r="U65" s="22">
        <v>123.31474024129456</v>
      </c>
    </row>
    <row r="66" spans="1:21">
      <c r="A66" s="20">
        <v>41395</v>
      </c>
      <c r="B66" s="22">
        <v>118.07248864316986</v>
      </c>
      <c r="C66" s="22">
        <v>124.02094372752923</v>
      </c>
      <c r="D66" s="22">
        <v>132.23390325340353</v>
      </c>
      <c r="E66" s="22">
        <v>123.79215819195007</v>
      </c>
      <c r="F66" s="22">
        <v>150.09661624449748</v>
      </c>
      <c r="G66" s="22">
        <v>119.14834778483909</v>
      </c>
      <c r="H66" s="22">
        <v>119.92461486980402</v>
      </c>
      <c r="I66" s="22">
        <v>131.46232579809853</v>
      </c>
      <c r="J66" s="22">
        <v>127.42519284017524</v>
      </c>
      <c r="L66" s="20">
        <v>41395</v>
      </c>
      <c r="M66" s="22">
        <v>118.97223511592362</v>
      </c>
      <c r="N66" s="22">
        <v>124.12484606260588</v>
      </c>
      <c r="O66" s="22">
        <v>135.05801134177636</v>
      </c>
      <c r="P66" s="22">
        <v>126.91574307323199</v>
      </c>
      <c r="Q66" s="22">
        <v>151.16611957030614</v>
      </c>
      <c r="R66" s="22">
        <v>119.0679671372088</v>
      </c>
      <c r="S66" s="22">
        <v>123.83358858710889</v>
      </c>
      <c r="T66" s="22">
        <v>130.41903158201237</v>
      </c>
      <c r="U66" s="22">
        <v>128.92225479364589</v>
      </c>
    </row>
    <row r="67" spans="1:21">
      <c r="A67" s="20">
        <v>41426</v>
      </c>
      <c r="B67" s="22">
        <v>121.19657069651302</v>
      </c>
      <c r="C67" s="22">
        <v>124.46294649038462</v>
      </c>
      <c r="D67" s="22">
        <v>134.64559765085721</v>
      </c>
      <c r="E67" s="22">
        <v>127.04263547588552</v>
      </c>
      <c r="F67" s="22">
        <v>156.50197450198721</v>
      </c>
      <c r="G67" s="22">
        <v>120.62704346271016</v>
      </c>
      <c r="H67" s="22">
        <v>130.97703049679077</v>
      </c>
      <c r="I67" s="22">
        <v>139.09922481570609</v>
      </c>
      <c r="J67" s="22">
        <v>131.97575808219202</v>
      </c>
      <c r="L67" s="20">
        <v>41426</v>
      </c>
      <c r="M67" s="22">
        <v>122.30405104064191</v>
      </c>
      <c r="N67" s="22">
        <v>127.6719876263617</v>
      </c>
      <c r="O67" s="22">
        <v>139.9259949998922</v>
      </c>
      <c r="P67" s="22">
        <v>131.61657117566963</v>
      </c>
      <c r="Q67" s="22">
        <v>161.84175814571702</v>
      </c>
      <c r="R67" s="22">
        <v>121.01513883602497</v>
      </c>
      <c r="S67" s="22">
        <v>127.90433831836918</v>
      </c>
      <c r="T67" s="22">
        <v>135.47293434541422</v>
      </c>
      <c r="U67" s="22">
        <v>133.76699201582784</v>
      </c>
    </row>
    <row r="68" spans="1:21">
      <c r="A68" s="20">
        <v>41456</v>
      </c>
      <c r="B68" s="22">
        <v>124.61806746667527</v>
      </c>
      <c r="C68" s="22">
        <v>129.56140382714426</v>
      </c>
      <c r="D68" s="22">
        <v>147.66997726851224</v>
      </c>
      <c r="E68" s="22">
        <v>134.55706629401092</v>
      </c>
      <c r="F68" s="22">
        <v>168.94067503403664</v>
      </c>
      <c r="G68" s="22">
        <v>123.08217403549565</v>
      </c>
      <c r="H68" s="22">
        <v>132.3108543224418</v>
      </c>
      <c r="I68" s="22">
        <v>133.28675545888822</v>
      </c>
      <c r="J68" s="22">
        <v>137.04839048516132</v>
      </c>
      <c r="L68" s="20">
        <v>41456</v>
      </c>
      <c r="M68" s="22">
        <v>124.21385955188025</v>
      </c>
      <c r="N68" s="22">
        <v>130.16280905549365</v>
      </c>
      <c r="O68" s="22">
        <v>144.16788623495216</v>
      </c>
      <c r="P68" s="22">
        <v>135.13605063126209</v>
      </c>
      <c r="Q68" s="22">
        <v>170.58518941452419</v>
      </c>
      <c r="R68" s="22">
        <v>122.45147338155249</v>
      </c>
      <c r="S68" s="22">
        <v>130.75731622779813</v>
      </c>
      <c r="T68" s="22">
        <v>140.52823084897935</v>
      </c>
      <c r="U68" s="22">
        <v>137.22609823574024</v>
      </c>
    </row>
    <row r="69" spans="1:21">
      <c r="A69" s="20">
        <v>41487</v>
      </c>
      <c r="B69" s="22">
        <v>122.65931452394727</v>
      </c>
      <c r="C69" s="22">
        <v>131.42983686426288</v>
      </c>
      <c r="D69" s="22">
        <v>146.20830051869109</v>
      </c>
      <c r="E69" s="22">
        <v>141.36503604548625</v>
      </c>
      <c r="F69" s="22">
        <v>180.34997804136293</v>
      </c>
      <c r="G69" s="22">
        <v>116.06536990170891</v>
      </c>
      <c r="H69" s="22">
        <v>132.32770880978927</v>
      </c>
      <c r="I69" s="22">
        <v>140.35363960809235</v>
      </c>
      <c r="J69" s="22">
        <v>138.88559033623631</v>
      </c>
      <c r="L69" s="20">
        <v>41487</v>
      </c>
      <c r="M69" s="22">
        <v>124.7640800793117</v>
      </c>
      <c r="N69" s="22">
        <v>131.41888017635731</v>
      </c>
      <c r="O69" s="22">
        <v>147.34797405603942</v>
      </c>
      <c r="P69" s="22">
        <v>137.45858505671583</v>
      </c>
      <c r="Q69" s="22">
        <v>176.33579926395723</v>
      </c>
      <c r="R69" s="22">
        <v>123.29075314207485</v>
      </c>
      <c r="S69" s="22">
        <v>132.68359519831355</v>
      </c>
      <c r="T69" s="22">
        <v>145.49676996744324</v>
      </c>
      <c r="U69" s="22">
        <v>139.07787540477531</v>
      </c>
    </row>
    <row r="70" spans="1:21">
      <c r="A70" s="20">
        <v>41518</v>
      </c>
      <c r="B70" s="22">
        <v>121.4423733596671</v>
      </c>
      <c r="C70" s="22">
        <v>129.48888446948405</v>
      </c>
      <c r="D70" s="22">
        <v>146.97640383142513</v>
      </c>
      <c r="E70" s="22">
        <v>137.62832146948531</v>
      </c>
      <c r="F70" s="22">
        <v>179.60424107063784</v>
      </c>
      <c r="G70" s="22">
        <v>123.19022239224601</v>
      </c>
      <c r="H70" s="22">
        <v>128.66643399785286</v>
      </c>
      <c r="I70" s="22">
        <v>150.3627140531861</v>
      </c>
      <c r="J70" s="22">
        <v>137.83896301401032</v>
      </c>
      <c r="L70" s="20">
        <v>41518</v>
      </c>
      <c r="M70" s="22">
        <v>124.56110981225183</v>
      </c>
      <c r="N70" s="22">
        <v>131.91209307155023</v>
      </c>
      <c r="O70" s="22">
        <v>149.4338104616933</v>
      </c>
      <c r="P70" s="22">
        <v>138.96187317688913</v>
      </c>
      <c r="Q70" s="22">
        <v>179.24538294647519</v>
      </c>
      <c r="R70" s="22">
        <v>124.15718259422077</v>
      </c>
      <c r="S70" s="22">
        <v>134.39372102172084</v>
      </c>
      <c r="T70" s="22">
        <v>150.375420313483</v>
      </c>
      <c r="U70" s="22">
        <v>139.78718506521386</v>
      </c>
    </row>
    <row r="71" spans="1:21">
      <c r="A71" s="20">
        <v>41548</v>
      </c>
      <c r="B71" s="22">
        <v>124.23390752671123</v>
      </c>
      <c r="C71" s="22">
        <v>134.20552252911645</v>
      </c>
      <c r="D71" s="22">
        <v>151.90411621964327</v>
      </c>
      <c r="E71" s="22">
        <v>138.74492641680149</v>
      </c>
      <c r="F71" s="22">
        <v>178.24710744375392</v>
      </c>
      <c r="G71" s="22">
        <v>126.54259411355343</v>
      </c>
      <c r="H71" s="22">
        <v>135.79787013886366</v>
      </c>
      <c r="I71" s="22">
        <v>155.82107332793194</v>
      </c>
      <c r="J71" s="22">
        <v>139.88541042327046</v>
      </c>
      <c r="L71" s="20">
        <v>41548</v>
      </c>
      <c r="M71" s="22">
        <v>123.67085554209245</v>
      </c>
      <c r="N71" s="22">
        <v>131.45065664072644</v>
      </c>
      <c r="O71" s="22">
        <v>149.91802821359767</v>
      </c>
      <c r="P71" s="22">
        <v>139.53887368979946</v>
      </c>
      <c r="Q71" s="22">
        <v>179.46114634859362</v>
      </c>
      <c r="R71" s="22">
        <v>124.81595506240133</v>
      </c>
      <c r="S71" s="22">
        <v>136.31521953247255</v>
      </c>
      <c r="T71" s="22">
        <v>154.23172429931685</v>
      </c>
      <c r="U71" s="22">
        <v>139.31826065279679</v>
      </c>
    </row>
    <row r="72" spans="1:21">
      <c r="A72" s="20">
        <v>41579</v>
      </c>
      <c r="B72" s="22">
        <v>123.83198818905366</v>
      </c>
      <c r="C72" s="22">
        <v>130.2210129990427</v>
      </c>
      <c r="D72" s="22">
        <v>150.51344990214</v>
      </c>
      <c r="E72" s="22">
        <v>136.10923819050072</v>
      </c>
      <c r="F72" s="22">
        <v>176.88035343578449</v>
      </c>
      <c r="G72" s="22">
        <v>125.98375824254543</v>
      </c>
      <c r="H72" s="22">
        <v>138.6823339588571</v>
      </c>
      <c r="I72" s="22">
        <v>159.42308484656061</v>
      </c>
      <c r="J72" s="22">
        <v>138.15633869028082</v>
      </c>
      <c r="L72" s="20">
        <v>41579</v>
      </c>
      <c r="M72" s="22">
        <v>122.02196376198786</v>
      </c>
      <c r="N72" s="22">
        <v>129.83293912009148</v>
      </c>
      <c r="O72" s="22">
        <v>148.49166290961526</v>
      </c>
      <c r="P72" s="22">
        <v>139.34365256768137</v>
      </c>
      <c r="Q72" s="22">
        <v>177.15312350167306</v>
      </c>
      <c r="R72" s="22">
        <v>124.80014204926646</v>
      </c>
      <c r="S72" s="22">
        <v>138.23310635910653</v>
      </c>
      <c r="T72" s="22">
        <v>156.15383401091802</v>
      </c>
      <c r="U72" s="22">
        <v>137.65643428406295</v>
      </c>
    </row>
    <row r="73" spans="1:21">
      <c r="A73" s="20">
        <v>41609</v>
      </c>
      <c r="B73" s="22">
        <v>116.65498962636873</v>
      </c>
      <c r="C73" s="22">
        <v>124.28545392514945</v>
      </c>
      <c r="D73" s="22">
        <v>141.70226661404814</v>
      </c>
      <c r="E73" s="22">
        <v>137.69109384990162</v>
      </c>
      <c r="F73" s="22">
        <v>163.61823939506021</v>
      </c>
      <c r="G73" s="22">
        <v>124.42054657189132</v>
      </c>
      <c r="H73" s="22">
        <v>137.36919395138818</v>
      </c>
      <c r="I73" s="22">
        <v>151.56101983361475</v>
      </c>
      <c r="J73" s="22">
        <v>131.44794605591665</v>
      </c>
      <c r="L73" s="20">
        <v>41609</v>
      </c>
      <c r="M73" s="22">
        <v>119.77773201159832</v>
      </c>
      <c r="N73" s="22">
        <v>127.74500835951559</v>
      </c>
      <c r="O73" s="22">
        <v>145.72620727881355</v>
      </c>
      <c r="P73" s="22">
        <v>138.91566530443666</v>
      </c>
      <c r="Q73" s="22">
        <v>173.50418359161986</v>
      </c>
      <c r="R73" s="22">
        <v>124.33333083781565</v>
      </c>
      <c r="S73" s="22">
        <v>139.96485984599755</v>
      </c>
      <c r="T73" s="22">
        <v>156.0451745837112</v>
      </c>
      <c r="U73" s="22">
        <v>135.33605072144061</v>
      </c>
    </row>
    <row r="74" spans="1:21">
      <c r="A74" s="20">
        <v>41640</v>
      </c>
      <c r="B74" s="22">
        <v>115.67016287739335</v>
      </c>
      <c r="C74" s="22">
        <v>124.67025477412746</v>
      </c>
      <c r="D74" s="22">
        <v>142.70988821167845</v>
      </c>
      <c r="E74" s="22">
        <v>138.60456174877868</v>
      </c>
      <c r="F74" s="22">
        <v>173.59744193664969</v>
      </c>
      <c r="G74" s="22">
        <v>119.71608606397133</v>
      </c>
      <c r="H74" s="22">
        <v>145.22605743938314</v>
      </c>
      <c r="I74" s="22">
        <v>156.9600195489067</v>
      </c>
      <c r="J74" s="22">
        <v>133.09676279940885</v>
      </c>
      <c r="L74" s="20">
        <v>41640</v>
      </c>
      <c r="M74" s="22">
        <v>117.69851901670087</v>
      </c>
      <c r="N74" s="22">
        <v>126.45247474297176</v>
      </c>
      <c r="O74" s="22">
        <v>142.98373877326534</v>
      </c>
      <c r="P74" s="22">
        <v>139.19459858602042</v>
      </c>
      <c r="Q74" s="22">
        <v>170.33994423030083</v>
      </c>
      <c r="R74" s="22">
        <v>123.90233383937826</v>
      </c>
      <c r="S74" s="22">
        <v>141.25561061521245</v>
      </c>
      <c r="T74" s="22">
        <v>154.72113214168294</v>
      </c>
      <c r="U74" s="22">
        <v>133.47385125958397</v>
      </c>
    </row>
    <row r="75" spans="1:21">
      <c r="A75" s="20">
        <v>41671</v>
      </c>
      <c r="B75" s="22">
        <v>118.89295927554926</v>
      </c>
      <c r="C75" s="22">
        <v>129.73655845335998</v>
      </c>
      <c r="D75" s="22">
        <v>143.50791784276686</v>
      </c>
      <c r="E75" s="22">
        <v>141.43071828125534</v>
      </c>
      <c r="F75" s="22">
        <v>171.86769607759024</v>
      </c>
      <c r="G75" s="22">
        <v>120.71687103605933</v>
      </c>
      <c r="H75" s="22">
        <v>142.66135089159678</v>
      </c>
      <c r="I75" s="22">
        <v>151.3435582061141</v>
      </c>
      <c r="J75" s="22">
        <v>135.03473295512205</v>
      </c>
      <c r="L75" s="20">
        <v>41671</v>
      </c>
      <c r="M75" s="22">
        <v>116.40625168195098</v>
      </c>
      <c r="N75" s="22">
        <v>126.80221066899959</v>
      </c>
      <c r="O75" s="22">
        <v>141.41754525372471</v>
      </c>
      <c r="P75" s="22">
        <v>140.6203523476419</v>
      </c>
      <c r="Q75" s="22">
        <v>168.96223446120916</v>
      </c>
      <c r="R75" s="22">
        <v>124.22993343334541</v>
      </c>
      <c r="S75" s="22">
        <v>142.38370435755769</v>
      </c>
      <c r="T75" s="22">
        <v>153.11485233401038</v>
      </c>
      <c r="U75" s="22">
        <v>132.86341812915617</v>
      </c>
    </row>
    <row r="76" spans="1:21">
      <c r="A76" s="20">
        <v>41699</v>
      </c>
      <c r="B76" s="22">
        <v>108.21245514768394</v>
      </c>
      <c r="C76" s="22">
        <v>117.41141203918689</v>
      </c>
      <c r="D76" s="22">
        <v>131.43730184225316</v>
      </c>
      <c r="E76" s="22">
        <v>135.8000903466139</v>
      </c>
      <c r="F76" s="22">
        <v>156.21257923614425</v>
      </c>
      <c r="G76" s="22">
        <v>126.3153480582486</v>
      </c>
      <c r="H76" s="22">
        <v>140.20136160503242</v>
      </c>
      <c r="I76" s="22">
        <v>140.62815689822494</v>
      </c>
      <c r="J76" s="22">
        <v>123.56417013483578</v>
      </c>
      <c r="L76" s="20">
        <v>41699</v>
      </c>
      <c r="M76" s="22">
        <v>116.26230022722628</v>
      </c>
      <c r="N76" s="22">
        <v>128.78335732285663</v>
      </c>
      <c r="O76" s="22">
        <v>141.61262186287343</v>
      </c>
      <c r="P76" s="22">
        <v>142.925313409431</v>
      </c>
      <c r="Q76" s="22">
        <v>169.58802809968398</v>
      </c>
      <c r="R76" s="22">
        <v>126.11352241544604</v>
      </c>
      <c r="S76" s="22">
        <v>144.16351677795717</v>
      </c>
      <c r="T76" s="22">
        <v>152.37180227958871</v>
      </c>
      <c r="U76" s="22">
        <v>133.78978019238048</v>
      </c>
    </row>
    <row r="77" spans="1:21">
      <c r="A77" s="20">
        <v>41730</v>
      </c>
      <c r="B77" s="22">
        <v>115.59237536138937</v>
      </c>
      <c r="C77" s="22">
        <v>129.93838441002222</v>
      </c>
      <c r="D77" s="22">
        <v>142.62818132365408</v>
      </c>
      <c r="E77" s="22">
        <v>145.52155623968002</v>
      </c>
      <c r="F77" s="22">
        <v>167.89964729931037</v>
      </c>
      <c r="G77" s="22">
        <v>123.78326711747572</v>
      </c>
      <c r="H77" s="22">
        <v>141.10256881651515</v>
      </c>
      <c r="I77" s="22">
        <v>151.70106140355506</v>
      </c>
      <c r="J77" s="22">
        <v>134.41479244823751</v>
      </c>
      <c r="L77" s="20">
        <v>41730</v>
      </c>
      <c r="M77" s="22">
        <v>117.17632947328016</v>
      </c>
      <c r="N77" s="22">
        <v>131.69077412648585</v>
      </c>
      <c r="O77" s="22">
        <v>143.74048731580314</v>
      </c>
      <c r="P77" s="22">
        <v>145.34877637105413</v>
      </c>
      <c r="Q77" s="22">
        <v>171.60685735121049</v>
      </c>
      <c r="R77" s="22">
        <v>129.78542917966809</v>
      </c>
      <c r="S77" s="22">
        <v>147.20164246948184</v>
      </c>
      <c r="T77" s="22">
        <v>152.77288228212879</v>
      </c>
      <c r="U77" s="22">
        <v>135.86804079509312</v>
      </c>
    </row>
    <row r="78" spans="1:21">
      <c r="A78" s="20">
        <v>41760</v>
      </c>
      <c r="B78" s="22">
        <v>118.96453556510977</v>
      </c>
      <c r="C78" s="22">
        <v>142.94615304981556</v>
      </c>
      <c r="D78" s="22">
        <v>148.66182490899277</v>
      </c>
      <c r="E78" s="22">
        <v>147.30281563548556</v>
      </c>
      <c r="F78" s="22">
        <v>177.41701125392814</v>
      </c>
      <c r="G78" s="22">
        <v>135.05597695750552</v>
      </c>
      <c r="H78" s="22">
        <v>149.91738422412016</v>
      </c>
      <c r="I78" s="22">
        <v>160.81309879397563</v>
      </c>
      <c r="J78" s="22">
        <v>140.74660353412662</v>
      </c>
      <c r="L78" s="20">
        <v>41760</v>
      </c>
      <c r="M78" s="22">
        <v>118.45237785133531</v>
      </c>
      <c r="N78" s="22">
        <v>134.34830034692942</v>
      </c>
      <c r="O78" s="22">
        <v>147.12161433197502</v>
      </c>
      <c r="P78" s="22">
        <v>147.22882107634285</v>
      </c>
      <c r="Q78" s="22">
        <v>173.68870398494897</v>
      </c>
      <c r="R78" s="22">
        <v>134.15262346872905</v>
      </c>
      <c r="S78" s="22">
        <v>151.13625406395732</v>
      </c>
      <c r="T78" s="22">
        <v>153.83183802625112</v>
      </c>
      <c r="U78" s="22">
        <v>138.16247915429096</v>
      </c>
    </row>
    <row r="79" spans="1:21">
      <c r="A79" s="20">
        <v>41791</v>
      </c>
      <c r="B79" s="22">
        <v>121.82114925547707</v>
      </c>
      <c r="C79" s="22">
        <v>135.59800562353621</v>
      </c>
      <c r="D79" s="22">
        <v>152.22553753108537</v>
      </c>
      <c r="E79" s="22">
        <v>151.26127599308384</v>
      </c>
      <c r="F79" s="22">
        <v>177.5096074218761</v>
      </c>
      <c r="G79" s="22">
        <v>136.52959570294794</v>
      </c>
      <c r="H79" s="22">
        <v>151.771318083918</v>
      </c>
      <c r="I79" s="22">
        <v>152.37481435880886</v>
      </c>
      <c r="J79" s="22">
        <v>142.2600047706043</v>
      </c>
      <c r="L79" s="20">
        <v>41791</v>
      </c>
      <c r="M79" s="22">
        <v>119.09809929652262</v>
      </c>
      <c r="N79" s="22">
        <v>135.62143957000654</v>
      </c>
      <c r="O79" s="22">
        <v>150.74960949601422</v>
      </c>
      <c r="P79" s="22">
        <v>148.12746756803682</v>
      </c>
      <c r="Q79" s="22">
        <v>174.49089835500706</v>
      </c>
      <c r="R79" s="22">
        <v>137.71345912938003</v>
      </c>
      <c r="S79" s="22">
        <v>154.65425513598041</v>
      </c>
      <c r="T79" s="22">
        <v>154.50863482043576</v>
      </c>
      <c r="U79" s="22">
        <v>139.60343039430791</v>
      </c>
    </row>
    <row r="80" spans="1:21">
      <c r="A80" s="20">
        <v>41821</v>
      </c>
      <c r="B80" s="22">
        <v>118.14586942647911</v>
      </c>
      <c r="C80" s="22">
        <v>134.93606360062486</v>
      </c>
      <c r="D80" s="22">
        <v>153.85524974352472</v>
      </c>
      <c r="E80" s="22">
        <v>148.18808476917525</v>
      </c>
      <c r="F80" s="22">
        <v>174.46356765953803</v>
      </c>
      <c r="G80" s="22">
        <v>140.79082721085632</v>
      </c>
      <c r="H80" s="22">
        <v>166.90665858529999</v>
      </c>
      <c r="I80" s="22">
        <v>148.05535568331857</v>
      </c>
      <c r="J80" s="22">
        <v>139.26413108288025</v>
      </c>
      <c r="L80" s="20">
        <v>41821</v>
      </c>
      <c r="M80" s="22">
        <v>118.57482928137277</v>
      </c>
      <c r="N80" s="22">
        <v>135.2728078591677</v>
      </c>
      <c r="O80" s="22">
        <v>153.74840189659884</v>
      </c>
      <c r="P80" s="22">
        <v>148.13170205731737</v>
      </c>
      <c r="Q80" s="22">
        <v>173.79136696728028</v>
      </c>
      <c r="R80" s="22">
        <v>139.18634616842948</v>
      </c>
      <c r="S80" s="22">
        <v>156.47331110314047</v>
      </c>
      <c r="T80" s="22">
        <v>153.825787448315</v>
      </c>
      <c r="U80" s="22">
        <v>139.70928481001528</v>
      </c>
    </row>
    <row r="81" spans="1:21">
      <c r="A81" s="20">
        <v>41852</v>
      </c>
      <c r="B81" s="22">
        <v>115.93011006332507</v>
      </c>
      <c r="C81" s="22">
        <v>130.46835117448489</v>
      </c>
      <c r="D81" s="22">
        <v>153.71274820138558</v>
      </c>
      <c r="E81" s="22">
        <v>143.98453502090143</v>
      </c>
      <c r="F81" s="22">
        <v>170.81349056459433</v>
      </c>
      <c r="G81" s="22">
        <v>142.19427905264882</v>
      </c>
      <c r="H81" s="22">
        <v>156.8038952786107</v>
      </c>
      <c r="I81" s="22">
        <v>154.57995156399099</v>
      </c>
      <c r="J81" s="22">
        <v>137.15193656099021</v>
      </c>
      <c r="L81" s="20">
        <v>41852</v>
      </c>
      <c r="M81" s="22">
        <v>116.88729094459551</v>
      </c>
      <c r="N81" s="22">
        <v>133.6251660200945</v>
      </c>
      <c r="O81" s="22">
        <v>155.52418213780695</v>
      </c>
      <c r="P81" s="22">
        <v>147.4329345693229</v>
      </c>
      <c r="Q81" s="22">
        <v>172.11198080176166</v>
      </c>
      <c r="R81" s="22">
        <v>138.21161506832397</v>
      </c>
      <c r="S81" s="22">
        <v>156.28477944908289</v>
      </c>
      <c r="T81" s="22">
        <v>151.18991680617307</v>
      </c>
      <c r="U81" s="22">
        <v>138.4997721063942</v>
      </c>
    </row>
    <row r="82" spans="1:21">
      <c r="A82" s="20">
        <v>41883</v>
      </c>
      <c r="B82" s="22">
        <v>111.77859695753915</v>
      </c>
      <c r="C82" s="22">
        <v>128.40489993349635</v>
      </c>
      <c r="D82" s="22">
        <v>154.50115875737848</v>
      </c>
      <c r="E82" s="22">
        <v>142.15125675623369</v>
      </c>
      <c r="F82" s="22">
        <v>165.81157909167942</v>
      </c>
      <c r="G82" s="22">
        <v>133.85165605782046</v>
      </c>
      <c r="H82" s="22">
        <v>152.78382031497847</v>
      </c>
      <c r="I82" s="22">
        <v>147.42582157944389</v>
      </c>
      <c r="J82" s="22">
        <v>132.77031537197058</v>
      </c>
      <c r="L82" s="20">
        <v>41883</v>
      </c>
      <c r="M82" s="22">
        <v>114.3763011609301</v>
      </c>
      <c r="N82" s="22">
        <v>131.30222438518314</v>
      </c>
      <c r="O82" s="22">
        <v>156.05208089310702</v>
      </c>
      <c r="P82" s="22">
        <v>146.64222736875192</v>
      </c>
      <c r="Q82" s="22">
        <v>170.2489799307391</v>
      </c>
      <c r="R82" s="22">
        <v>135.86113569700862</v>
      </c>
      <c r="S82" s="22">
        <v>154.512114667177</v>
      </c>
      <c r="T82" s="22">
        <v>147.40395031345906</v>
      </c>
      <c r="U82" s="22">
        <v>136.41969200845989</v>
      </c>
    </row>
    <row r="83" spans="1:21">
      <c r="A83" s="20">
        <v>41913</v>
      </c>
      <c r="B83" s="22">
        <v>109.77217947520339</v>
      </c>
      <c r="C83" s="22">
        <v>127.89974228907515</v>
      </c>
      <c r="D83" s="22">
        <v>155.44160981768883</v>
      </c>
      <c r="E83" s="22">
        <v>145.44518294553211</v>
      </c>
      <c r="F83" s="22">
        <v>161.22146481540318</v>
      </c>
      <c r="G83" s="22">
        <v>127.854810493172</v>
      </c>
      <c r="H83" s="22">
        <v>145.70688560034367</v>
      </c>
      <c r="I83" s="22">
        <v>143.09916607774255</v>
      </c>
      <c r="J83" s="22">
        <v>132.4116955445576</v>
      </c>
      <c r="L83" s="20">
        <v>41913</v>
      </c>
      <c r="M83" s="22">
        <v>111.57126856956523</v>
      </c>
      <c r="N83" s="22">
        <v>128.9316440462641</v>
      </c>
      <c r="O83" s="22">
        <v>155.72662267503958</v>
      </c>
      <c r="P83" s="22">
        <v>146.24365941887044</v>
      </c>
      <c r="Q83" s="22">
        <v>169.56187833406196</v>
      </c>
      <c r="R83" s="22">
        <v>133.2851933405986</v>
      </c>
      <c r="S83" s="22">
        <v>151.76798388238194</v>
      </c>
      <c r="T83" s="22">
        <v>143.72564847626668</v>
      </c>
      <c r="U83" s="22">
        <v>134.13114045844964</v>
      </c>
    </row>
    <row r="84" spans="1:21">
      <c r="A84" s="20">
        <v>41944</v>
      </c>
      <c r="B84" s="22">
        <v>107.46696962013591</v>
      </c>
      <c r="C84" s="22">
        <v>126.67142881468374</v>
      </c>
      <c r="D84" s="22">
        <v>155.48957259247595</v>
      </c>
      <c r="E84" s="22">
        <v>147.13319049829531</v>
      </c>
      <c r="F84" s="22">
        <v>169.88585402768331</v>
      </c>
      <c r="G84" s="22">
        <v>127.01108334109004</v>
      </c>
      <c r="H84" s="22">
        <v>145.77938759748002</v>
      </c>
      <c r="I84" s="22">
        <v>133.82320985007138</v>
      </c>
      <c r="J84" s="22">
        <v>131.45311960866593</v>
      </c>
      <c r="L84" s="20">
        <v>41944</v>
      </c>
      <c r="M84" s="22">
        <v>109.07497737987866</v>
      </c>
      <c r="N84" s="22">
        <v>126.91847910862234</v>
      </c>
      <c r="O84" s="22">
        <v>155.15390394186565</v>
      </c>
      <c r="P84" s="22">
        <v>146.41625387217033</v>
      </c>
      <c r="Q84" s="22">
        <v>171.15733756530409</v>
      </c>
      <c r="R84" s="22">
        <v>131.37852406363905</v>
      </c>
      <c r="S84" s="22">
        <v>150.01710338174325</v>
      </c>
      <c r="T84" s="22">
        <v>140.66285082129511</v>
      </c>
      <c r="U84" s="22">
        <v>132.29443885353021</v>
      </c>
    </row>
    <row r="85" spans="1:21">
      <c r="A85" s="20">
        <v>41974</v>
      </c>
      <c r="B85" s="22">
        <v>106.91210398279934</v>
      </c>
      <c r="C85" s="22">
        <v>125.89268142491589</v>
      </c>
      <c r="D85" s="22">
        <v>150.6144087529274</v>
      </c>
      <c r="E85" s="22">
        <v>146.98504462724645</v>
      </c>
      <c r="F85" s="22">
        <v>178.33534898238048</v>
      </c>
      <c r="G85" s="22">
        <v>126.44591197037063</v>
      </c>
      <c r="H85" s="22">
        <v>150.82653254436926</v>
      </c>
      <c r="I85" s="22">
        <v>133.55921977165474</v>
      </c>
      <c r="J85" s="22">
        <v>131.13279215076545</v>
      </c>
      <c r="L85" s="20">
        <v>41974</v>
      </c>
      <c r="M85" s="22">
        <v>106.92561869376406</v>
      </c>
      <c r="N85" s="22">
        <v>124.90538894868901</v>
      </c>
      <c r="O85" s="22">
        <v>154.44869077526158</v>
      </c>
      <c r="P85" s="22">
        <v>146.90256968356039</v>
      </c>
      <c r="Q85" s="22">
        <v>174.84777853649504</v>
      </c>
      <c r="R85" s="22">
        <v>130.77793662289469</v>
      </c>
      <c r="S85" s="22">
        <v>150.90163946037757</v>
      </c>
      <c r="T85" s="22">
        <v>137.86957649634971</v>
      </c>
      <c r="U85" s="22">
        <v>130.87415570234114</v>
      </c>
    </row>
    <row r="86" spans="1:21">
      <c r="A86" s="20">
        <v>42005</v>
      </c>
      <c r="B86" s="22">
        <v>104.68981547260665</v>
      </c>
      <c r="C86" s="22">
        <v>122.40603842584675</v>
      </c>
      <c r="D86" s="22">
        <v>152.81589238061653</v>
      </c>
      <c r="E86" s="22">
        <v>145.13297952221683</v>
      </c>
      <c r="F86" s="22">
        <v>175.96446434889677</v>
      </c>
      <c r="G86" s="22">
        <v>133.00502780149355</v>
      </c>
      <c r="H86" s="22">
        <v>158.06218623250734</v>
      </c>
      <c r="I86" s="22">
        <v>134.9145384015832</v>
      </c>
      <c r="J86" s="22">
        <v>128.51986235608544</v>
      </c>
      <c r="L86" s="20">
        <v>42005</v>
      </c>
      <c r="M86" s="22">
        <v>104.98897156321824</v>
      </c>
      <c r="N86" s="22">
        <v>122.66881405343271</v>
      </c>
      <c r="O86" s="22">
        <v>153.74484778182216</v>
      </c>
      <c r="P86" s="22">
        <v>147.66913549263674</v>
      </c>
      <c r="Q86" s="22">
        <v>179.87863284577662</v>
      </c>
      <c r="R86" s="22">
        <v>131.0585423491132</v>
      </c>
      <c r="S86" s="22">
        <v>154.26761763555166</v>
      </c>
      <c r="T86" s="22">
        <v>135.22574606973222</v>
      </c>
      <c r="U86" s="22">
        <v>129.69293257821104</v>
      </c>
    </row>
    <row r="87" spans="1:21">
      <c r="A87" s="20">
        <v>42036</v>
      </c>
      <c r="B87" s="22">
        <v>102.64876819506668</v>
      </c>
      <c r="C87" s="22">
        <v>119.81238637209324</v>
      </c>
      <c r="D87" s="22">
        <v>155.09572644134983</v>
      </c>
      <c r="E87" s="22">
        <v>149.64071093040096</v>
      </c>
      <c r="F87" s="22">
        <v>183.41804887835255</v>
      </c>
      <c r="G87" s="22">
        <v>137.88756135882144</v>
      </c>
      <c r="H87" s="22">
        <v>151.49388442286516</v>
      </c>
      <c r="I87" s="22">
        <v>145.68645931690315</v>
      </c>
      <c r="J87" s="22">
        <v>128.31999240327406</v>
      </c>
      <c r="L87" s="20">
        <v>42036</v>
      </c>
      <c r="M87" s="22">
        <v>103.05944089651682</v>
      </c>
      <c r="N87" s="22">
        <v>120.47394902633275</v>
      </c>
      <c r="O87" s="22">
        <v>152.94715395913366</v>
      </c>
      <c r="P87" s="22">
        <v>148.66234040136979</v>
      </c>
      <c r="Q87" s="22">
        <v>185.18790386986635</v>
      </c>
      <c r="R87" s="22">
        <v>131.3421529750361</v>
      </c>
      <c r="S87" s="22">
        <v>158.94121637307919</v>
      </c>
      <c r="T87" s="22">
        <v>132.9077316228186</v>
      </c>
      <c r="U87" s="22">
        <v>128.57579006506833</v>
      </c>
    </row>
    <row r="88" spans="1:21">
      <c r="A88" s="20">
        <v>42064</v>
      </c>
      <c r="B88" s="22">
        <v>98.17082423073029</v>
      </c>
      <c r="C88" s="22">
        <v>114.0194008743366</v>
      </c>
      <c r="D88" s="22">
        <v>147.0756830734652</v>
      </c>
      <c r="E88" s="22">
        <v>144.72640472486492</v>
      </c>
      <c r="F88" s="22">
        <v>185.13598364280634</v>
      </c>
      <c r="G88" s="22">
        <v>123.82844399448626</v>
      </c>
      <c r="H88" s="22">
        <v>152.40177259452753</v>
      </c>
      <c r="I88" s="22">
        <v>120.68355021946186</v>
      </c>
      <c r="J88" s="22">
        <v>123.08595265661107</v>
      </c>
      <c r="L88" s="20">
        <v>42064</v>
      </c>
      <c r="M88" s="22">
        <v>101.16636043837242</v>
      </c>
      <c r="N88" s="22">
        <v>118.64837690178898</v>
      </c>
      <c r="O88" s="22">
        <v>152.01595977494949</v>
      </c>
      <c r="P88" s="22">
        <v>150.0160615763414</v>
      </c>
      <c r="Q88" s="22">
        <v>189.73467158578495</v>
      </c>
      <c r="R88" s="22">
        <v>130.99391145406238</v>
      </c>
      <c r="S88" s="22">
        <v>162.89511193240816</v>
      </c>
      <c r="T88" s="22">
        <v>131.00993916164754</v>
      </c>
      <c r="U88" s="22">
        <v>127.53878766885424</v>
      </c>
    </row>
    <row r="89" spans="1:21">
      <c r="A89" s="20">
        <v>42095</v>
      </c>
      <c r="B89" s="22">
        <v>98.748088551483121</v>
      </c>
      <c r="C89" s="22">
        <v>116.34248545864681</v>
      </c>
      <c r="D89" s="22">
        <v>151.62104137040714</v>
      </c>
      <c r="E89" s="22">
        <v>149.63807864471616</v>
      </c>
      <c r="F89" s="22">
        <v>194.29791940249393</v>
      </c>
      <c r="G89" s="22">
        <v>129.59814660679939</v>
      </c>
      <c r="H89" s="22">
        <v>185.47822331071379</v>
      </c>
      <c r="I89" s="22">
        <v>123.34676940487752</v>
      </c>
      <c r="J89" s="22">
        <v>127.14067340771741</v>
      </c>
      <c r="L89" s="20">
        <v>42095</v>
      </c>
      <c r="M89" s="22">
        <v>99.363373991978207</v>
      </c>
      <c r="N89" s="22">
        <v>117.45876386678675</v>
      </c>
      <c r="O89" s="22">
        <v>151.01143156413792</v>
      </c>
      <c r="P89" s="22">
        <v>151.72178527084819</v>
      </c>
      <c r="Q89" s="22">
        <v>192.83993888776948</v>
      </c>
      <c r="R89" s="22">
        <v>130.16096207727895</v>
      </c>
      <c r="S89" s="22">
        <v>164.86029384889977</v>
      </c>
      <c r="T89" s="22">
        <v>129.47789544741227</v>
      </c>
      <c r="U89" s="22">
        <v>126.62236717961794</v>
      </c>
    </row>
    <row r="90" spans="1:21">
      <c r="A90" s="20">
        <v>42125</v>
      </c>
      <c r="B90" s="22">
        <v>98.461421317007662</v>
      </c>
      <c r="C90" s="22">
        <v>118.54871125203155</v>
      </c>
      <c r="D90" s="22">
        <v>150.43635917565632</v>
      </c>
      <c r="E90" s="22">
        <v>155.0657314465582</v>
      </c>
      <c r="F90" s="22">
        <v>197.05162284933962</v>
      </c>
      <c r="G90" s="22">
        <v>130.51020614072934</v>
      </c>
      <c r="H90" s="22">
        <v>161.81082953589851</v>
      </c>
      <c r="I90" s="22">
        <v>128.86394648116118</v>
      </c>
      <c r="J90" s="22">
        <v>126.60971339145351</v>
      </c>
      <c r="L90" s="20">
        <v>42125</v>
      </c>
      <c r="M90" s="22">
        <v>97.709861274410059</v>
      </c>
      <c r="N90" s="22">
        <v>116.71917615460119</v>
      </c>
      <c r="O90" s="22">
        <v>149.74136353882309</v>
      </c>
      <c r="P90" s="22">
        <v>153.33230973538687</v>
      </c>
      <c r="Q90" s="22">
        <v>194.44567932666189</v>
      </c>
      <c r="R90" s="22">
        <v>129.42119923542043</v>
      </c>
      <c r="S90" s="22">
        <v>164.24055208850288</v>
      </c>
      <c r="T90" s="22">
        <v>128.26040109805567</v>
      </c>
      <c r="U90" s="22">
        <v>125.72967203221783</v>
      </c>
    </row>
    <row r="91" spans="1:21">
      <c r="A91" s="20">
        <v>42156</v>
      </c>
      <c r="B91" s="22">
        <v>94.265708417359889</v>
      </c>
      <c r="C91" s="22">
        <v>114.66342802611055</v>
      </c>
      <c r="D91" s="22">
        <v>146.64956799178449</v>
      </c>
      <c r="E91" s="22">
        <v>155.43362228451429</v>
      </c>
      <c r="F91" s="22">
        <v>193.36180473726554</v>
      </c>
      <c r="G91" s="22">
        <v>123.51610599187914</v>
      </c>
      <c r="H91" s="22">
        <v>155.93840676155176</v>
      </c>
      <c r="I91" s="22">
        <v>126.86925086143074</v>
      </c>
      <c r="J91" s="22">
        <v>122.4628266493165</v>
      </c>
      <c r="L91" s="20">
        <v>42156</v>
      </c>
      <c r="M91" s="22">
        <v>96.207710580592661</v>
      </c>
      <c r="N91" s="22">
        <v>116.06860818371099</v>
      </c>
      <c r="O91" s="22">
        <v>148.04997203025167</v>
      </c>
      <c r="P91" s="22">
        <v>154.39560759874178</v>
      </c>
      <c r="Q91" s="22">
        <v>194.86973590316745</v>
      </c>
      <c r="R91" s="22">
        <v>129.54521994000254</v>
      </c>
      <c r="S91" s="22">
        <v>161.66243452585672</v>
      </c>
      <c r="T91" s="22">
        <v>127.0150382513247</v>
      </c>
      <c r="U91" s="22">
        <v>124.66176841957386</v>
      </c>
    </row>
    <row r="92" spans="1:21">
      <c r="A92" s="20">
        <v>42186</v>
      </c>
      <c r="B92" s="22">
        <v>93.655736543520206</v>
      </c>
      <c r="C92" s="22">
        <v>114.53627874189472</v>
      </c>
      <c r="D92" s="22">
        <v>143.57604973509353</v>
      </c>
      <c r="E92" s="22">
        <v>153.36308671996957</v>
      </c>
      <c r="F92" s="22">
        <v>190.33454012673258</v>
      </c>
      <c r="G92" s="22">
        <v>128.25573172294477</v>
      </c>
      <c r="H92" s="22">
        <v>160.41038078539918</v>
      </c>
      <c r="I92" s="22">
        <v>126.91645223270558</v>
      </c>
      <c r="J92" s="22">
        <v>122.42712249888719</v>
      </c>
      <c r="L92" s="20">
        <v>42186</v>
      </c>
      <c r="M92" s="22">
        <v>94.833627986502563</v>
      </c>
      <c r="N92" s="22">
        <v>115.1591716436666</v>
      </c>
      <c r="O92" s="22">
        <v>146.10610233765721</v>
      </c>
      <c r="P92" s="22">
        <v>154.69639690836868</v>
      </c>
      <c r="Q92" s="22">
        <v>194.63156488516319</v>
      </c>
      <c r="R92" s="22">
        <v>130.9288028073407</v>
      </c>
      <c r="S92" s="22">
        <v>158.50014692536422</v>
      </c>
      <c r="T92" s="22">
        <v>125.99869103806358</v>
      </c>
      <c r="U92" s="22">
        <v>123.37643689472245</v>
      </c>
    </row>
    <row r="93" spans="1:21">
      <c r="A93" s="20">
        <v>42217</v>
      </c>
      <c r="B93" s="22">
        <v>93.459785595920579</v>
      </c>
      <c r="C93" s="22">
        <v>115.05162257547157</v>
      </c>
      <c r="D93" s="22">
        <v>145.56868727512528</v>
      </c>
      <c r="E93" s="22">
        <v>153.73410021669059</v>
      </c>
      <c r="F93" s="22">
        <v>191.75031051228703</v>
      </c>
      <c r="G93" s="22">
        <v>135.08259530000791</v>
      </c>
      <c r="H93" s="22">
        <v>147.08598243664287</v>
      </c>
      <c r="I93" s="22">
        <v>127.01350673768638</v>
      </c>
      <c r="J93" s="22">
        <v>122.19600636497032</v>
      </c>
      <c r="L93" s="20">
        <v>42217</v>
      </c>
      <c r="M93" s="22">
        <v>93.480928816375453</v>
      </c>
      <c r="N93" s="22">
        <v>113.86545099278548</v>
      </c>
      <c r="O93" s="22">
        <v>144.36773024741785</v>
      </c>
      <c r="P93" s="22">
        <v>154.86508520083996</v>
      </c>
      <c r="Q93" s="22">
        <v>194.84419398197309</v>
      </c>
      <c r="R93" s="22">
        <v>132.94108555438032</v>
      </c>
      <c r="S93" s="22">
        <v>155.72105626668429</v>
      </c>
      <c r="T93" s="22">
        <v>125.01108419801534</v>
      </c>
      <c r="U93" s="22">
        <v>122.01163276966753</v>
      </c>
    </row>
    <row r="94" spans="1:21">
      <c r="A94" s="20">
        <v>42248</v>
      </c>
      <c r="B94" s="22">
        <v>90.640698310624927</v>
      </c>
      <c r="C94" s="22">
        <v>110.21656370689634</v>
      </c>
      <c r="D94" s="22">
        <v>142.50571906087828</v>
      </c>
      <c r="E94" s="22">
        <v>151.88948091800484</v>
      </c>
      <c r="F94" s="22">
        <v>192.73713316110604</v>
      </c>
      <c r="G94" s="22">
        <v>134.28857088976955</v>
      </c>
      <c r="H94" s="22">
        <v>154.35090742104762</v>
      </c>
      <c r="I94" s="22">
        <v>120.22335253199832</v>
      </c>
      <c r="J94" s="22">
        <v>119.05912811742894</v>
      </c>
      <c r="L94" s="20">
        <v>42248</v>
      </c>
      <c r="M94" s="22">
        <v>92.019636600049225</v>
      </c>
      <c r="N94" s="22">
        <v>112.20900432248196</v>
      </c>
      <c r="O94" s="22">
        <v>142.89512911754886</v>
      </c>
      <c r="P94" s="22">
        <v>155.3355616305075</v>
      </c>
      <c r="Q94" s="22">
        <v>196.33553896464792</v>
      </c>
      <c r="R94" s="22">
        <v>134.76681034465281</v>
      </c>
      <c r="S94" s="22">
        <v>154.34498124154999</v>
      </c>
      <c r="T94" s="22">
        <v>123.35153203842771</v>
      </c>
      <c r="U94" s="22">
        <v>120.61634968506378</v>
      </c>
    </row>
    <row r="95" spans="1:21">
      <c r="A95" s="20">
        <v>42278</v>
      </c>
      <c r="B95" s="22">
        <v>89.782710104301515</v>
      </c>
      <c r="C95" s="22">
        <v>108.11998191111903</v>
      </c>
      <c r="D95" s="22">
        <v>137.59894653171361</v>
      </c>
      <c r="E95" s="22">
        <v>151.63643453018025</v>
      </c>
      <c r="F95" s="22">
        <v>197.68339582100791</v>
      </c>
      <c r="G95" s="22">
        <v>133.83257134264045</v>
      </c>
      <c r="H95" s="22">
        <v>153.68228996229004</v>
      </c>
      <c r="I95" s="22">
        <v>115.09751856340628</v>
      </c>
      <c r="J95" s="22">
        <v>116.76161191543355</v>
      </c>
      <c r="L95" s="20">
        <v>42278</v>
      </c>
      <c r="M95" s="22">
        <v>90.475222823215205</v>
      </c>
      <c r="N95" s="22">
        <v>110.47213268894657</v>
      </c>
      <c r="O95" s="22">
        <v>141.90836103628709</v>
      </c>
      <c r="P95" s="22">
        <v>156.15107045887771</v>
      </c>
      <c r="Q95" s="22">
        <v>199.56994820404623</v>
      </c>
      <c r="R95" s="22">
        <v>136.35122553003006</v>
      </c>
      <c r="S95" s="22">
        <v>155.16124750704893</v>
      </c>
      <c r="T95" s="22">
        <v>121.14527376966757</v>
      </c>
      <c r="U95" s="22">
        <v>119.34039931725955</v>
      </c>
    </row>
    <row r="96" spans="1:21">
      <c r="A96" s="20">
        <v>42309</v>
      </c>
      <c r="B96" s="22">
        <v>88.909888547244194</v>
      </c>
      <c r="C96" s="22">
        <v>109.50372381024937</v>
      </c>
      <c r="D96" s="22">
        <v>140.98404878611456</v>
      </c>
      <c r="E96" s="22">
        <v>157.33397294637166</v>
      </c>
      <c r="F96" s="22">
        <v>202.66368823419936</v>
      </c>
      <c r="G96" s="22">
        <v>141.0442863073352</v>
      </c>
      <c r="H96" s="22">
        <v>159.54935167346827</v>
      </c>
      <c r="I96" s="22">
        <v>117.72621351278258</v>
      </c>
      <c r="J96" s="22">
        <v>118.17966454588758</v>
      </c>
      <c r="L96" s="20">
        <v>42309</v>
      </c>
      <c r="M96" s="22">
        <v>88.892561044569689</v>
      </c>
      <c r="N96" s="22">
        <v>108.87131173175794</v>
      </c>
      <c r="O96" s="22">
        <v>141.62516149628087</v>
      </c>
      <c r="P96" s="22">
        <v>156.90737716026308</v>
      </c>
      <c r="Q96" s="22">
        <v>204.72847174716682</v>
      </c>
      <c r="R96" s="22">
        <v>138.12490501746859</v>
      </c>
      <c r="S96" s="22">
        <v>157.42169998217148</v>
      </c>
      <c r="T96" s="22">
        <v>119.44085946512398</v>
      </c>
      <c r="U96" s="22">
        <v>118.30032703162377</v>
      </c>
    </row>
    <row r="97" spans="1:21">
      <c r="A97" s="20">
        <v>42339</v>
      </c>
      <c r="B97" s="22">
        <v>86.886794952205946</v>
      </c>
      <c r="C97" s="22">
        <v>106.77678888035835</v>
      </c>
      <c r="D97" s="22">
        <v>142.37872627450776</v>
      </c>
      <c r="E97" s="22">
        <v>156.11825018369623</v>
      </c>
      <c r="F97" s="22">
        <v>209.80597036261051</v>
      </c>
      <c r="G97" s="22">
        <v>136.02258862811993</v>
      </c>
      <c r="H97" s="22">
        <v>160.90244165014138</v>
      </c>
      <c r="I97" s="22">
        <v>125.47836439863518</v>
      </c>
      <c r="J97" s="22">
        <v>117.76528980504762</v>
      </c>
      <c r="L97" s="20">
        <v>42339</v>
      </c>
      <c r="M97" s="22">
        <v>87.351098133058073</v>
      </c>
      <c r="N97" s="22">
        <v>107.46640049300591</v>
      </c>
      <c r="O97" s="22">
        <v>141.87597881717153</v>
      </c>
      <c r="P97" s="22">
        <v>156.9348971308292</v>
      </c>
      <c r="Q97" s="22">
        <v>211.33076668910959</v>
      </c>
      <c r="R97" s="22">
        <v>140.7063690474163</v>
      </c>
      <c r="S97" s="22">
        <v>159.78260471682469</v>
      </c>
      <c r="T97" s="22">
        <v>118.07822864782133</v>
      </c>
      <c r="U97" s="22">
        <v>117.42353481787637</v>
      </c>
    </row>
    <row r="98" spans="1:21">
      <c r="A98" s="20">
        <v>42370</v>
      </c>
      <c r="B98" s="22">
        <v>84.600934097808079</v>
      </c>
      <c r="C98" s="22">
        <v>106.53797820392961</v>
      </c>
      <c r="D98" s="22">
        <v>143.27876727436504</v>
      </c>
      <c r="E98" s="22">
        <v>163.47739002490255</v>
      </c>
      <c r="F98" s="22">
        <v>217.1786760267079</v>
      </c>
      <c r="G98" s="22">
        <v>134.90321390946994</v>
      </c>
      <c r="H98" s="22">
        <v>152.73734690416799</v>
      </c>
      <c r="I98" s="22">
        <v>110.66336688573173</v>
      </c>
      <c r="J98" s="22">
        <v>116.36632420830055</v>
      </c>
      <c r="L98" s="20">
        <v>42370</v>
      </c>
      <c r="M98" s="22">
        <v>86.03631535794969</v>
      </c>
      <c r="N98" s="22">
        <v>106.33260165837284</v>
      </c>
      <c r="O98" s="22">
        <v>142.59624212144939</v>
      </c>
      <c r="P98" s="22">
        <v>155.65495601478196</v>
      </c>
      <c r="Q98" s="22">
        <v>218.62634117859318</v>
      </c>
      <c r="R98" s="22">
        <v>143.7601885343152</v>
      </c>
      <c r="S98" s="22">
        <v>161.89481592989279</v>
      </c>
      <c r="T98" s="22">
        <v>116.2724529558929</v>
      </c>
      <c r="U98" s="22">
        <v>116.78615074474881</v>
      </c>
    </row>
    <row r="99" spans="1:21">
      <c r="A99" s="20">
        <v>42401</v>
      </c>
      <c r="B99" s="22">
        <v>82.945074114748138</v>
      </c>
      <c r="C99" s="22">
        <v>102.4692367250686</v>
      </c>
      <c r="D99" s="22">
        <v>138.84723838273953</v>
      </c>
      <c r="E99" s="22">
        <v>146.67758070601212</v>
      </c>
      <c r="F99" s="22">
        <v>216.73155273712777</v>
      </c>
      <c r="G99" s="22">
        <v>148.74788776309106</v>
      </c>
      <c r="H99" s="22">
        <v>166.84171747968398</v>
      </c>
      <c r="I99" s="22">
        <v>108.57528930941977</v>
      </c>
      <c r="J99" s="22">
        <v>112.17810098167588</v>
      </c>
      <c r="L99" s="20">
        <v>42401</v>
      </c>
      <c r="M99" s="22">
        <v>85.092462562163945</v>
      </c>
      <c r="N99" s="22">
        <v>105.49614177465989</v>
      </c>
      <c r="O99" s="22">
        <v>143.73075120624159</v>
      </c>
      <c r="P99" s="22">
        <v>153.1188534286691</v>
      </c>
      <c r="Q99" s="22">
        <v>225.67996138420375</v>
      </c>
      <c r="R99" s="22">
        <v>146.64473161923453</v>
      </c>
      <c r="S99" s="22">
        <v>163.02337971683912</v>
      </c>
      <c r="T99" s="22">
        <v>113.54019865117819</v>
      </c>
      <c r="U99" s="22">
        <v>116.42863601787063</v>
      </c>
    </row>
    <row r="100" spans="1:21">
      <c r="A100" s="20">
        <v>42430</v>
      </c>
      <c r="B100" s="22">
        <v>84.682451293387345</v>
      </c>
      <c r="C100" s="22">
        <v>105.30778979911666</v>
      </c>
      <c r="D100" s="22">
        <v>146.30703554539696</v>
      </c>
      <c r="E100" s="22">
        <v>147.67738896319858</v>
      </c>
      <c r="F100" s="22">
        <v>235.64873580211838</v>
      </c>
      <c r="G100" s="22">
        <v>151.18485443687234</v>
      </c>
      <c r="H100" s="22">
        <v>166.85145104118146</v>
      </c>
      <c r="I100" s="22">
        <v>117.59599201790995</v>
      </c>
      <c r="J100" s="22">
        <v>117.21441175496976</v>
      </c>
      <c r="L100" s="20">
        <v>42430</v>
      </c>
      <c r="M100" s="22">
        <v>84.488455959468325</v>
      </c>
      <c r="N100" s="22">
        <v>104.81090188834661</v>
      </c>
      <c r="O100" s="22">
        <v>145.03943944510013</v>
      </c>
      <c r="P100" s="22">
        <v>149.80325854986623</v>
      </c>
      <c r="Q100" s="22">
        <v>231.46303870033321</v>
      </c>
      <c r="R100" s="22">
        <v>148.34519069318844</v>
      </c>
      <c r="S100" s="22">
        <v>162.91352954879608</v>
      </c>
      <c r="T100" s="22">
        <v>109.85411224814854</v>
      </c>
      <c r="U100" s="22">
        <v>116.21073313356216</v>
      </c>
    </row>
    <row r="101" spans="1:21">
      <c r="A101" s="20">
        <v>42461</v>
      </c>
      <c r="B101" s="22">
        <v>82.879650177446791</v>
      </c>
      <c r="C101" s="22">
        <v>102.6212002173325</v>
      </c>
      <c r="D101" s="22">
        <v>144.4283738239441</v>
      </c>
      <c r="E101" s="22">
        <v>142.72524538575416</v>
      </c>
      <c r="F101" s="22">
        <v>236.92929494724234</v>
      </c>
      <c r="G101" s="22">
        <v>150.95428419962019</v>
      </c>
      <c r="H101" s="22">
        <v>159.94713495622847</v>
      </c>
      <c r="I101" s="22">
        <v>106.41226095110166</v>
      </c>
      <c r="J101" s="22">
        <v>114.78959960950499</v>
      </c>
      <c r="L101" s="20">
        <v>42461</v>
      </c>
      <c r="M101" s="22">
        <v>84.204421050416457</v>
      </c>
      <c r="N101" s="22">
        <v>104.28155090042827</v>
      </c>
      <c r="O101" s="22">
        <v>146.20303775369612</v>
      </c>
      <c r="P101" s="22">
        <v>146.44820778806178</v>
      </c>
      <c r="Q101" s="22">
        <v>235.28838589593119</v>
      </c>
      <c r="R101" s="22">
        <v>148.97119931146773</v>
      </c>
      <c r="S101" s="22">
        <v>162.32144907248664</v>
      </c>
      <c r="T101" s="22">
        <v>106.04924982858867</v>
      </c>
      <c r="U101" s="22">
        <v>116.1005665570184</v>
      </c>
    </row>
    <row r="102" spans="1:21">
      <c r="A102" s="20">
        <v>42491</v>
      </c>
      <c r="B102" s="22">
        <v>85.157616003730283</v>
      </c>
      <c r="C102" s="22">
        <v>105.34715061795197</v>
      </c>
      <c r="D102" s="22">
        <v>146.76955227915519</v>
      </c>
      <c r="E102" s="22">
        <v>145.56497044883449</v>
      </c>
      <c r="F102" s="22">
        <v>235.90736393694795</v>
      </c>
      <c r="G102" s="22">
        <v>154.63440959511078</v>
      </c>
      <c r="H102" s="22">
        <v>161.74704537704531</v>
      </c>
      <c r="I102" s="22">
        <v>97.942691421961996</v>
      </c>
      <c r="J102" s="22">
        <v>116.23904269191638</v>
      </c>
      <c r="L102" s="20">
        <v>42491</v>
      </c>
      <c r="M102" s="22">
        <v>84.182947101021782</v>
      </c>
      <c r="N102" s="22">
        <v>103.99858111143512</v>
      </c>
      <c r="O102" s="22">
        <v>147.02102005202511</v>
      </c>
      <c r="P102" s="22">
        <v>143.76205902952415</v>
      </c>
      <c r="Q102" s="22">
        <v>237.26412082096479</v>
      </c>
      <c r="R102" s="22">
        <v>148.65154512731945</v>
      </c>
      <c r="S102" s="22">
        <v>161.87058878386827</v>
      </c>
      <c r="T102" s="22">
        <v>103.37081674728159</v>
      </c>
      <c r="U102" s="22">
        <v>116.12618124188808</v>
      </c>
    </row>
    <row r="103" spans="1:21">
      <c r="A103" s="20">
        <v>42522</v>
      </c>
      <c r="B103" s="22">
        <v>82.963192644965915</v>
      </c>
      <c r="C103" s="22">
        <v>102.67017736858747</v>
      </c>
      <c r="D103" s="22">
        <v>147.42299743225669</v>
      </c>
      <c r="E103" s="22">
        <v>139.4589165606958</v>
      </c>
      <c r="F103" s="22">
        <v>234.67521822073377</v>
      </c>
      <c r="G103" s="22">
        <v>129.13660438624152</v>
      </c>
      <c r="H103" s="22">
        <v>155.289174950665</v>
      </c>
      <c r="I103" s="22">
        <v>96.034026959299595</v>
      </c>
      <c r="J103" s="22">
        <v>115.48659517839171</v>
      </c>
      <c r="L103" s="20">
        <v>42522</v>
      </c>
      <c r="M103" s="22">
        <v>84.310353739575419</v>
      </c>
      <c r="N103" s="22">
        <v>103.96255577557545</v>
      </c>
      <c r="O103" s="22">
        <v>147.30677895976723</v>
      </c>
      <c r="P103" s="22">
        <v>142.00602896953774</v>
      </c>
      <c r="Q103" s="22">
        <v>238.28420619912899</v>
      </c>
      <c r="R103" s="22">
        <v>148.01160677224348</v>
      </c>
      <c r="S103" s="22">
        <v>162.27045054744008</v>
      </c>
      <c r="T103" s="22">
        <v>102.69473620689145</v>
      </c>
      <c r="U103" s="22">
        <v>116.26709797664464</v>
      </c>
    </row>
    <row r="104" spans="1:21">
      <c r="A104" s="20">
        <v>42552</v>
      </c>
      <c r="B104" s="22">
        <v>82.813505031387805</v>
      </c>
      <c r="C104" s="22">
        <v>101.75587785175135</v>
      </c>
      <c r="D104" s="22">
        <v>146.42563305054531</v>
      </c>
      <c r="E104" s="22">
        <v>140.62840778208664</v>
      </c>
      <c r="F104" s="22">
        <v>232.15777351286496</v>
      </c>
      <c r="G104" s="22">
        <v>150.22608570248877</v>
      </c>
      <c r="H104" s="22">
        <v>159.58839998463196</v>
      </c>
      <c r="I104" s="22">
        <v>102.9914646040327</v>
      </c>
      <c r="J104" s="22">
        <v>114.27631854343343</v>
      </c>
      <c r="L104" s="20">
        <v>42552</v>
      </c>
      <c r="M104" s="22">
        <v>84.629773910635009</v>
      </c>
      <c r="N104" s="22">
        <v>104.01715188474681</v>
      </c>
      <c r="O104" s="22">
        <v>146.95763147754991</v>
      </c>
      <c r="P104" s="22">
        <v>140.99198846490359</v>
      </c>
      <c r="Q104" s="22">
        <v>239.18562971866731</v>
      </c>
      <c r="R104" s="22">
        <v>148.36399010836189</v>
      </c>
      <c r="S104" s="22">
        <v>163.47993764807524</v>
      </c>
      <c r="T104" s="22">
        <v>103.88778874719513</v>
      </c>
      <c r="U104" s="22">
        <v>116.45827669897866</v>
      </c>
    </row>
    <row r="105" spans="1:21">
      <c r="A105" s="20">
        <v>42583</v>
      </c>
      <c r="B105" s="22">
        <v>84.80497435833027</v>
      </c>
      <c r="C105" s="22">
        <v>103.7247125225407</v>
      </c>
      <c r="D105" s="22">
        <v>145.4082432020426</v>
      </c>
      <c r="E105" s="22">
        <v>137.61884477840397</v>
      </c>
      <c r="F105" s="22">
        <v>234.65413846510316</v>
      </c>
      <c r="G105" s="22">
        <v>150.04671497777522</v>
      </c>
      <c r="H105" s="22">
        <v>166.81647648622484</v>
      </c>
      <c r="I105" s="22">
        <v>106.70344157418883</v>
      </c>
      <c r="J105" s="22">
        <v>115.64105732327468</v>
      </c>
      <c r="L105" s="20">
        <v>42583</v>
      </c>
      <c r="M105" s="22">
        <v>85.201938167463581</v>
      </c>
      <c r="N105" s="22">
        <v>104.09496334671083</v>
      </c>
      <c r="O105" s="22">
        <v>146.19265867404334</v>
      </c>
      <c r="P105" s="22">
        <v>140.19975668898283</v>
      </c>
      <c r="Q105" s="22">
        <v>240.06820850193043</v>
      </c>
      <c r="R105" s="22">
        <v>151.00092892563956</v>
      </c>
      <c r="S105" s="22">
        <v>164.91888200878611</v>
      </c>
      <c r="T105" s="22">
        <v>106.22790181203339</v>
      </c>
      <c r="U105" s="22">
        <v>116.70212088091117</v>
      </c>
    </row>
    <row r="106" spans="1:21">
      <c r="A106" s="20">
        <v>42614</v>
      </c>
      <c r="B106" s="22">
        <v>85.739039785603779</v>
      </c>
      <c r="C106" s="22">
        <v>104.8145609861018</v>
      </c>
      <c r="D106" s="22">
        <v>144.10330875602554</v>
      </c>
      <c r="E106" s="22">
        <v>138.59107880215601</v>
      </c>
      <c r="F106" s="22">
        <v>239.22193024153478</v>
      </c>
      <c r="G106" s="22">
        <v>161.05477727149912</v>
      </c>
      <c r="H106" s="22">
        <v>169.8715274894715</v>
      </c>
      <c r="I106" s="22">
        <v>112.48022904384149</v>
      </c>
      <c r="J106" s="22">
        <v>117.00128619628538</v>
      </c>
      <c r="L106" s="20">
        <v>42614</v>
      </c>
      <c r="M106" s="22">
        <v>86.07814782588099</v>
      </c>
      <c r="N106" s="22">
        <v>104.21739363955295</v>
      </c>
      <c r="O106" s="22">
        <v>145.45241499502234</v>
      </c>
      <c r="P106" s="22">
        <v>139.04147161456223</v>
      </c>
      <c r="Q106" s="22">
        <v>240.56119528043109</v>
      </c>
      <c r="R106" s="22">
        <v>155.77196935486543</v>
      </c>
      <c r="S106" s="22">
        <v>166.3156061613831</v>
      </c>
      <c r="T106" s="22">
        <v>109.20959786843953</v>
      </c>
      <c r="U106" s="22">
        <v>117.06742984069682</v>
      </c>
    </row>
    <row r="107" spans="1:21">
      <c r="A107" s="20">
        <v>42644</v>
      </c>
      <c r="B107" s="22">
        <v>85.526559910762444</v>
      </c>
      <c r="C107" s="22">
        <v>103.48381321941443</v>
      </c>
      <c r="D107" s="22">
        <v>142.17798264154749</v>
      </c>
      <c r="E107" s="22">
        <v>137.38744882468274</v>
      </c>
      <c r="F107" s="22">
        <v>242.38786634795133</v>
      </c>
      <c r="G107" s="22">
        <v>147.22533777043878</v>
      </c>
      <c r="H107" s="22">
        <v>167.2686851519118</v>
      </c>
      <c r="I107" s="22">
        <v>110.42805005786118</v>
      </c>
      <c r="J107" s="22">
        <v>116.08917124554101</v>
      </c>
      <c r="L107" s="20">
        <v>42644</v>
      </c>
      <c r="M107" s="22">
        <v>87.287943899325072</v>
      </c>
      <c r="N107" s="22">
        <v>104.46569888102837</v>
      </c>
      <c r="O107" s="22">
        <v>145.16107304737835</v>
      </c>
      <c r="P107" s="22">
        <v>137.43842064971244</v>
      </c>
      <c r="Q107" s="22">
        <v>239.90363544576732</v>
      </c>
      <c r="R107" s="22">
        <v>161.48776658139482</v>
      </c>
      <c r="S107" s="22">
        <v>166.97828057633336</v>
      </c>
      <c r="T107" s="22">
        <v>111.8455949448619</v>
      </c>
      <c r="U107" s="22">
        <v>117.60937283348092</v>
      </c>
    </row>
    <row r="108" spans="1:21">
      <c r="A108" s="20">
        <v>42675</v>
      </c>
      <c r="B108" s="22">
        <v>88.016481631646997</v>
      </c>
      <c r="C108" s="22">
        <v>104.48993853484541</v>
      </c>
      <c r="D108" s="22">
        <v>143.63743004225833</v>
      </c>
      <c r="E108" s="22">
        <v>134.87650503333853</v>
      </c>
      <c r="F108" s="22">
        <v>240.85485594220444</v>
      </c>
      <c r="G108" s="22">
        <v>170.64926230077165</v>
      </c>
      <c r="H108" s="22">
        <v>166.50638216374102</v>
      </c>
      <c r="I108" s="22">
        <v>113.93951386921653</v>
      </c>
      <c r="J108" s="22">
        <v>117.60470191979277</v>
      </c>
      <c r="L108" s="20">
        <v>42675</v>
      </c>
      <c r="M108" s="22">
        <v>88.696493877800478</v>
      </c>
      <c r="N108" s="22">
        <v>104.81964575829168</v>
      </c>
      <c r="O108" s="22">
        <v>145.21880196329744</v>
      </c>
      <c r="P108" s="22">
        <v>135.1984429480533</v>
      </c>
      <c r="Q108" s="22">
        <v>236.96174107759472</v>
      </c>
      <c r="R108" s="22">
        <v>167.00040998434872</v>
      </c>
      <c r="S108" s="22">
        <v>166.77212768944872</v>
      </c>
      <c r="T108" s="22">
        <v>113.55721008298552</v>
      </c>
      <c r="U108" s="22">
        <v>118.16820150353784</v>
      </c>
    </row>
    <row r="109" spans="1:21">
      <c r="A109" s="20">
        <v>42705</v>
      </c>
      <c r="B109" s="22">
        <v>90.084569822035121</v>
      </c>
      <c r="C109" s="22">
        <v>102.65298499438316</v>
      </c>
      <c r="D109" s="22">
        <v>146.18347656440949</v>
      </c>
      <c r="E109" s="22">
        <v>133.96479276261149</v>
      </c>
      <c r="F109" s="22">
        <v>227.30000696991914</v>
      </c>
      <c r="G109" s="22">
        <v>176.59775612800428</v>
      </c>
      <c r="H109" s="22">
        <v>157.66315909618521</v>
      </c>
      <c r="I109" s="22">
        <v>110.56719059884639</v>
      </c>
      <c r="J109" s="22">
        <v>117.696002285712</v>
      </c>
      <c r="L109" s="20">
        <v>42705</v>
      </c>
      <c r="M109" s="22">
        <v>90.073992979741618</v>
      </c>
      <c r="N109" s="22">
        <v>105.25484084504046</v>
      </c>
      <c r="O109" s="22">
        <v>145.48543142177488</v>
      </c>
      <c r="P109" s="22">
        <v>132.57263411383565</v>
      </c>
      <c r="Q109" s="22">
        <v>231.93124102380213</v>
      </c>
      <c r="R109" s="22">
        <v>171.80815872471467</v>
      </c>
      <c r="S109" s="22">
        <v>166.13831293981255</v>
      </c>
      <c r="T109" s="22">
        <v>114.7533854838497</v>
      </c>
      <c r="U109" s="22">
        <v>118.64770464728468</v>
      </c>
    </row>
    <row r="110" spans="1:21">
      <c r="A110" s="20">
        <v>42736</v>
      </c>
      <c r="B110" s="22">
        <v>88.775063721492145</v>
      </c>
      <c r="C110" s="22">
        <v>104.78282963312013</v>
      </c>
      <c r="D110" s="22">
        <v>144.42881306373164</v>
      </c>
      <c r="E110" s="22">
        <v>125.89333513476051</v>
      </c>
      <c r="F110" s="22">
        <v>218.88808911655113</v>
      </c>
      <c r="G110" s="22">
        <v>172.16708022265183</v>
      </c>
      <c r="H110" s="22">
        <v>162.3160024639526</v>
      </c>
      <c r="I110" s="22">
        <v>112.5750765981538</v>
      </c>
      <c r="J110" s="22">
        <v>116.90473725677388</v>
      </c>
      <c r="L110" s="20">
        <v>42736</v>
      </c>
      <c r="M110" s="22">
        <v>91.075194578095378</v>
      </c>
      <c r="N110" s="22">
        <v>105.55932897153968</v>
      </c>
      <c r="O110" s="22">
        <v>145.51747027055924</v>
      </c>
      <c r="P110" s="22">
        <v>129.7987350702368</v>
      </c>
      <c r="Q110" s="22">
        <v>225.71076979229287</v>
      </c>
      <c r="R110" s="22">
        <v>175.75594215924411</v>
      </c>
      <c r="S110" s="22">
        <v>165.41777760327722</v>
      </c>
      <c r="T110" s="22">
        <v>115.76427453354027</v>
      </c>
      <c r="U110" s="22">
        <v>118.83066364293073</v>
      </c>
    </row>
    <row r="111" spans="1:21">
      <c r="A111" s="20">
        <v>42767</v>
      </c>
      <c r="B111" s="22">
        <v>91.885222030248784</v>
      </c>
      <c r="C111" s="22">
        <v>106.26518473161137</v>
      </c>
      <c r="D111" s="22">
        <v>145.0411851529272</v>
      </c>
      <c r="E111" s="22">
        <v>125.19739858468849</v>
      </c>
      <c r="F111" s="22">
        <v>218.55598498620944</v>
      </c>
      <c r="G111" s="22">
        <v>172.94097111164123</v>
      </c>
      <c r="H111" s="22">
        <v>173.69614363028748</v>
      </c>
      <c r="I111" s="22">
        <v>118.78328015314072</v>
      </c>
      <c r="J111" s="22">
        <v>118.45269424769971</v>
      </c>
      <c r="L111" s="20">
        <v>42767</v>
      </c>
      <c r="M111" s="22">
        <v>91.478428613283</v>
      </c>
      <c r="N111" s="22">
        <v>105.56896294693333</v>
      </c>
      <c r="O111" s="22">
        <v>144.91993165811635</v>
      </c>
      <c r="P111" s="22">
        <v>127.24014326802096</v>
      </c>
      <c r="Q111" s="22">
        <v>219.53760016875785</v>
      </c>
      <c r="R111" s="22">
        <v>179.09351844777996</v>
      </c>
      <c r="S111" s="22">
        <v>165.11084235299893</v>
      </c>
      <c r="T111" s="22">
        <v>116.71491425689314</v>
      </c>
      <c r="U111" s="22">
        <v>118.56160818163271</v>
      </c>
    </row>
    <row r="112" spans="1:21">
      <c r="A112" s="20">
        <v>42795</v>
      </c>
      <c r="B112" s="22">
        <v>92.018990064392668</v>
      </c>
      <c r="C112" s="22">
        <v>104.78414488281878</v>
      </c>
      <c r="D112" s="22">
        <v>143.22453911694819</v>
      </c>
      <c r="E112" s="22">
        <v>123.10284630462078</v>
      </c>
      <c r="F112" s="22">
        <v>211.31143941275673</v>
      </c>
      <c r="G112" s="22">
        <v>178.7540907399339</v>
      </c>
      <c r="H112" s="22">
        <v>158.91587715159054</v>
      </c>
      <c r="I112" s="22">
        <v>115.86640991143258</v>
      </c>
      <c r="J112" s="22">
        <v>117.97775460323025</v>
      </c>
      <c r="L112" s="20">
        <v>42795</v>
      </c>
      <c r="M112" s="22">
        <v>91.154119474870654</v>
      </c>
      <c r="N112" s="22">
        <v>105.00031581868565</v>
      </c>
      <c r="O112" s="22">
        <v>143.318307691851</v>
      </c>
      <c r="P112" s="22">
        <v>124.94562922546824</v>
      </c>
      <c r="Q112" s="22">
        <v>214.41754898885156</v>
      </c>
      <c r="R112" s="22">
        <v>180.92336402480078</v>
      </c>
      <c r="S112" s="22">
        <v>164.45379492725976</v>
      </c>
      <c r="T112" s="22">
        <v>117.31478067908449</v>
      </c>
      <c r="U112" s="22">
        <v>117.69737311951192</v>
      </c>
    </row>
    <row r="113" spans="1:21">
      <c r="A113" s="20">
        <v>42826</v>
      </c>
      <c r="B113" s="22">
        <v>89.382177253684162</v>
      </c>
      <c r="C113" s="22">
        <v>104.69460614317771</v>
      </c>
      <c r="D113" s="22">
        <v>139.25542474604862</v>
      </c>
      <c r="E113" s="22">
        <v>123.85507629644208</v>
      </c>
      <c r="F113" s="22">
        <v>207.14203927408357</v>
      </c>
      <c r="G113" s="22">
        <v>182.67468781302253</v>
      </c>
      <c r="H113" s="22">
        <v>161.82588070716497</v>
      </c>
      <c r="I113" s="22">
        <v>118.78261863821167</v>
      </c>
      <c r="J113" s="22">
        <v>115.84833414162281</v>
      </c>
      <c r="L113" s="20">
        <v>42826</v>
      </c>
      <c r="M113" s="22">
        <v>90.188047446802173</v>
      </c>
      <c r="N113" s="22">
        <v>103.84352569548345</v>
      </c>
      <c r="O113" s="22">
        <v>140.76033065912856</v>
      </c>
      <c r="P113" s="22">
        <v>122.905802284651</v>
      </c>
      <c r="Q113" s="22">
        <v>210.78782643044772</v>
      </c>
      <c r="R113" s="22">
        <v>180.93543204851946</v>
      </c>
      <c r="S113" s="22">
        <v>162.40348832203483</v>
      </c>
      <c r="T113" s="22">
        <v>117.12143134199329</v>
      </c>
      <c r="U113" s="22">
        <v>116.26812929411471</v>
      </c>
    </row>
    <row r="114" spans="1:21">
      <c r="A114" s="20">
        <v>42856</v>
      </c>
      <c r="B114" s="22">
        <v>87.919018363250586</v>
      </c>
      <c r="C114" s="22">
        <v>101.46947396185499</v>
      </c>
      <c r="D114" s="22">
        <v>139.12907286301589</v>
      </c>
      <c r="E114" s="22">
        <v>122.5857178215884</v>
      </c>
      <c r="F114" s="22">
        <v>210.89114063979667</v>
      </c>
      <c r="G114" s="22">
        <v>183.50514667951364</v>
      </c>
      <c r="H114" s="22">
        <v>161.76567602209909</v>
      </c>
      <c r="I114" s="22">
        <v>114.42500309728705</v>
      </c>
      <c r="J114" s="22">
        <v>113.8832410657516</v>
      </c>
      <c r="L114" s="20">
        <v>42856</v>
      </c>
      <c r="M114" s="22">
        <v>89.022171046826259</v>
      </c>
      <c r="N114" s="22">
        <v>102.48806467691067</v>
      </c>
      <c r="O114" s="22">
        <v>137.96875333526725</v>
      </c>
      <c r="P114" s="22">
        <v>121.03942577725302</v>
      </c>
      <c r="Q114" s="22">
        <v>208.64356805398009</v>
      </c>
      <c r="R114" s="22">
        <v>179.52378563019477</v>
      </c>
      <c r="S114" s="22">
        <v>159.09656641698567</v>
      </c>
      <c r="T114" s="22">
        <v>116.11693742738633</v>
      </c>
      <c r="U114" s="22">
        <v>114.67883997841648</v>
      </c>
    </row>
    <row r="115" spans="1:21">
      <c r="A115" s="20">
        <v>42887</v>
      </c>
      <c r="B115" s="22">
        <v>86.183298492899382</v>
      </c>
      <c r="C115" s="22">
        <v>99.42477711308814</v>
      </c>
      <c r="D115" s="22">
        <v>134.02061744599939</v>
      </c>
      <c r="E115" s="22">
        <v>116.71305144953881</v>
      </c>
      <c r="F115" s="22">
        <v>201.95435261488663</v>
      </c>
      <c r="G115" s="22">
        <v>172.5719158099904</v>
      </c>
      <c r="H115" s="22">
        <v>154.43084538118063</v>
      </c>
      <c r="I115" s="22">
        <v>111.75850485080061</v>
      </c>
      <c r="J115" s="22">
        <v>111.58185551950814</v>
      </c>
      <c r="L115" s="20">
        <v>42887</v>
      </c>
      <c r="M115" s="22">
        <v>88.122920919555384</v>
      </c>
      <c r="N115" s="22">
        <v>101.43705921956636</v>
      </c>
      <c r="O115" s="22">
        <v>135.83554308277712</v>
      </c>
      <c r="P115" s="22">
        <v>119.39000238306272</v>
      </c>
      <c r="Q115" s="22">
        <v>207.41666480900284</v>
      </c>
      <c r="R115" s="22">
        <v>177.61891251500757</v>
      </c>
      <c r="S115" s="22">
        <v>155.51702812390519</v>
      </c>
      <c r="T115" s="22">
        <v>114.84753779281611</v>
      </c>
      <c r="U115" s="22">
        <v>113.43076669336118</v>
      </c>
    </row>
    <row r="116" spans="1:21">
      <c r="A116" s="20">
        <v>42917</v>
      </c>
      <c r="B116" s="22">
        <v>85.9148704807195</v>
      </c>
      <c r="C116" s="22">
        <v>98.83277991651191</v>
      </c>
      <c r="D116" s="22">
        <v>132.54045671241477</v>
      </c>
      <c r="E116" s="22">
        <v>116.28414154623587</v>
      </c>
      <c r="F116" s="22">
        <v>204.18532300827272</v>
      </c>
      <c r="G116" s="22">
        <v>173.60382010249026</v>
      </c>
      <c r="H116" s="22">
        <v>156.14847135828919</v>
      </c>
      <c r="I116" s="22">
        <v>115.43115019625181</v>
      </c>
      <c r="J116" s="22">
        <v>110.5725279833335</v>
      </c>
      <c r="L116" s="20">
        <v>42917</v>
      </c>
      <c r="M116" s="22">
        <v>87.74885702213912</v>
      </c>
      <c r="N116" s="22">
        <v>101.10101197294115</v>
      </c>
      <c r="O116" s="22">
        <v>134.98571885736445</v>
      </c>
      <c r="P116" s="22">
        <v>117.91934815771732</v>
      </c>
      <c r="Q116" s="22">
        <v>206.52327555694626</v>
      </c>
      <c r="R116" s="22">
        <v>175.5686267458513</v>
      </c>
      <c r="S116" s="22">
        <v>153.35514376282708</v>
      </c>
      <c r="T116" s="22">
        <v>113.72015485528821</v>
      </c>
      <c r="U116" s="22">
        <v>112.84229804017995</v>
      </c>
    </row>
    <row r="117" spans="1:21">
      <c r="A117" s="20">
        <v>42948</v>
      </c>
      <c r="B117" s="22">
        <v>87.119030059588525</v>
      </c>
      <c r="C117" s="22">
        <v>99.045557807318801</v>
      </c>
      <c r="D117" s="22">
        <v>130.04587030826471</v>
      </c>
      <c r="E117" s="22">
        <v>114.50081656948434</v>
      </c>
      <c r="F117" s="22">
        <v>203.52127553390287</v>
      </c>
      <c r="G117" s="22">
        <v>168.01603379165459</v>
      </c>
      <c r="H117" s="22">
        <v>138.86588111852382</v>
      </c>
      <c r="I117" s="22">
        <v>109.91533036611574</v>
      </c>
      <c r="J117" s="22">
        <v>110.7016590520391</v>
      </c>
      <c r="L117" s="20">
        <v>42948</v>
      </c>
      <c r="M117" s="22">
        <v>88.026802947927123</v>
      </c>
      <c r="N117" s="22">
        <v>101.59532152590613</v>
      </c>
      <c r="O117" s="22">
        <v>135.60422687042046</v>
      </c>
      <c r="P117" s="22">
        <v>116.71901016332453</v>
      </c>
      <c r="Q117" s="22">
        <v>205.7922062761227</v>
      </c>
      <c r="R117" s="22">
        <v>174.44353075773887</v>
      </c>
      <c r="S117" s="22">
        <v>153.80043355763817</v>
      </c>
      <c r="T117" s="22">
        <v>113.53490523478339</v>
      </c>
      <c r="U117" s="22">
        <v>113.09048266292234</v>
      </c>
    </row>
    <row r="118" spans="1:21">
      <c r="A118" s="20">
        <v>42979</v>
      </c>
      <c r="B118" s="22">
        <v>88.3642072826581</v>
      </c>
      <c r="C118" s="22">
        <v>104.35572455350537</v>
      </c>
      <c r="D118" s="22">
        <v>137.42242186238417</v>
      </c>
      <c r="E118" s="22">
        <v>116.14126487271774</v>
      </c>
      <c r="F118" s="22">
        <v>205.76931272451412</v>
      </c>
      <c r="G118" s="22">
        <v>171.3723838654744</v>
      </c>
      <c r="H118" s="22">
        <v>153.0797705559113</v>
      </c>
      <c r="I118" s="22">
        <v>110.76699662099887</v>
      </c>
      <c r="J118" s="22">
        <v>114.07300340267857</v>
      </c>
      <c r="L118" s="20">
        <v>42979</v>
      </c>
      <c r="M118" s="22">
        <v>88.84652143110749</v>
      </c>
      <c r="N118" s="22">
        <v>102.53383693966329</v>
      </c>
      <c r="O118" s="22">
        <v>137.26410931118639</v>
      </c>
      <c r="P118" s="22">
        <v>116.03356533987619</v>
      </c>
      <c r="Q118" s="22">
        <v>205.15302322555362</v>
      </c>
      <c r="R118" s="22">
        <v>175.08217145111399</v>
      </c>
      <c r="S118" s="22">
        <v>156.27242184587055</v>
      </c>
      <c r="T118" s="22">
        <v>114.47698179302705</v>
      </c>
      <c r="U118" s="22">
        <v>113.99491186756225</v>
      </c>
    </row>
    <row r="119" spans="1:21">
      <c r="A119" s="20">
        <v>43009</v>
      </c>
      <c r="B119" s="22">
        <v>90.337240158787608</v>
      </c>
      <c r="C119" s="22">
        <v>103.7124987627664</v>
      </c>
      <c r="D119" s="22">
        <v>142.06874729765661</v>
      </c>
      <c r="E119" s="22">
        <v>116.4577012334699</v>
      </c>
      <c r="F119" s="22">
        <v>205.55577175173562</v>
      </c>
      <c r="G119" s="22">
        <v>179.05062199073581</v>
      </c>
      <c r="H119" s="22">
        <v>166.16009115943845</v>
      </c>
      <c r="I119" s="22">
        <v>118.51229284353477</v>
      </c>
      <c r="J119" s="22">
        <v>115.95151954032193</v>
      </c>
      <c r="L119" s="20">
        <v>43009</v>
      </c>
      <c r="M119" s="22">
        <v>89.761282977351684</v>
      </c>
      <c r="N119" s="22">
        <v>103.28712104744844</v>
      </c>
      <c r="O119" s="22">
        <v>139.10649188757878</v>
      </c>
      <c r="P119" s="22">
        <v>115.94248668755793</v>
      </c>
      <c r="Q119" s="22">
        <v>204.65327912328002</v>
      </c>
      <c r="R119" s="22">
        <v>177.64145448219867</v>
      </c>
      <c r="S119" s="22">
        <v>159.52405547669522</v>
      </c>
      <c r="T119" s="22">
        <v>116.27600590588824</v>
      </c>
      <c r="U119" s="22">
        <v>115.00273077363423</v>
      </c>
    </row>
    <row r="120" spans="1:21">
      <c r="A120" s="20">
        <v>43040</v>
      </c>
      <c r="B120" s="22">
        <v>88.921039317750257</v>
      </c>
      <c r="C120" s="22">
        <v>102.3016963006868</v>
      </c>
      <c r="D120" s="22">
        <v>140.12955612347019</v>
      </c>
      <c r="E120" s="22">
        <v>115.50665965386904</v>
      </c>
      <c r="F120" s="22">
        <v>196.65389780483886</v>
      </c>
      <c r="G120" s="22">
        <v>176.8726215341141</v>
      </c>
      <c r="H120" s="22">
        <v>161.52274436028284</v>
      </c>
      <c r="I120" s="22">
        <v>116.97882710266585</v>
      </c>
      <c r="J120" s="22">
        <v>114.1377839006007</v>
      </c>
      <c r="L120" s="20">
        <v>43040</v>
      </c>
      <c r="M120" s="22">
        <v>90.450477584468331</v>
      </c>
      <c r="N120" s="22">
        <v>103.39084289957619</v>
      </c>
      <c r="O120" s="22">
        <v>140.34342553494616</v>
      </c>
      <c r="P120" s="22">
        <v>116.22522463438575</v>
      </c>
      <c r="Q120" s="22">
        <v>204.03874253269504</v>
      </c>
      <c r="R120" s="22">
        <v>180.597864075659</v>
      </c>
      <c r="S120" s="22">
        <v>162.40921887613499</v>
      </c>
      <c r="T120" s="22">
        <v>118.4109043043063</v>
      </c>
      <c r="U120" s="22">
        <v>115.61750357418157</v>
      </c>
    </row>
    <row r="121" spans="1:21">
      <c r="A121" s="20">
        <v>43070</v>
      </c>
      <c r="B121" s="22">
        <v>90.054573425135203</v>
      </c>
      <c r="C121" s="22">
        <v>103.46262930405499</v>
      </c>
      <c r="D121" s="22">
        <v>141.27893614686954</v>
      </c>
      <c r="E121" s="22">
        <v>113.01977190041742</v>
      </c>
      <c r="F121" s="22">
        <v>199.40152486892373</v>
      </c>
      <c r="G121" s="22">
        <v>181.7837466114639</v>
      </c>
      <c r="H121" s="22">
        <v>170.46648057265497</v>
      </c>
      <c r="I121" s="22">
        <v>117.18854444332452</v>
      </c>
      <c r="J121" s="22">
        <v>115.07119899992024</v>
      </c>
      <c r="L121" s="20">
        <v>43070</v>
      </c>
      <c r="M121" s="22">
        <v>90.812184139680184</v>
      </c>
      <c r="N121" s="22">
        <v>102.62326617464046</v>
      </c>
      <c r="O121" s="22">
        <v>140.64316828532583</v>
      </c>
      <c r="P121" s="22">
        <v>116.55493562513546</v>
      </c>
      <c r="Q121" s="22">
        <v>202.66701832289095</v>
      </c>
      <c r="R121" s="22">
        <v>181.83640482387636</v>
      </c>
      <c r="S121" s="22">
        <v>163.03697374373871</v>
      </c>
      <c r="T121" s="22">
        <v>120.67269099584246</v>
      </c>
      <c r="U121" s="22">
        <v>115.59836854550845</v>
      </c>
    </row>
    <row r="122" spans="1:21">
      <c r="A122" s="20">
        <v>43101</v>
      </c>
      <c r="B122" s="22">
        <v>91.252300999369666</v>
      </c>
      <c r="C122" s="22">
        <v>100.48208523062272</v>
      </c>
      <c r="D122" s="22">
        <v>138.9991739115103</v>
      </c>
      <c r="E122" s="22">
        <v>117.54614211180719</v>
      </c>
      <c r="F122" s="22">
        <v>202.0467779473766</v>
      </c>
      <c r="G122" s="22">
        <v>184.35088967241288</v>
      </c>
      <c r="H122" s="22">
        <v>158.4432725464934</v>
      </c>
      <c r="I122" s="22">
        <v>128.67664081008206</v>
      </c>
      <c r="J122" s="22">
        <v>115.72694753224746</v>
      </c>
      <c r="L122" s="20">
        <v>43101</v>
      </c>
      <c r="M122" s="22">
        <v>90.877710925043274</v>
      </c>
      <c r="N122" s="22">
        <v>101.27666994724483</v>
      </c>
      <c r="O122" s="22">
        <v>140.13355732499986</v>
      </c>
      <c r="P122" s="22">
        <v>116.94561326390452</v>
      </c>
      <c r="Q122" s="22">
        <v>200.24479044311136</v>
      </c>
      <c r="R122" s="22">
        <v>180.7315604954033</v>
      </c>
      <c r="S122" s="22">
        <v>161.17956848993114</v>
      </c>
      <c r="T122" s="22">
        <v>123.18739861703605</v>
      </c>
      <c r="U122" s="22">
        <v>115.07012336096993</v>
      </c>
    </row>
    <row r="123" spans="1:21">
      <c r="A123" s="20">
        <v>43132</v>
      </c>
      <c r="B123" s="22">
        <v>89.727409582990234</v>
      </c>
      <c r="C123" s="22">
        <v>98.660148941555562</v>
      </c>
      <c r="D123" s="22">
        <v>136.22586638079801</v>
      </c>
      <c r="E123" s="22">
        <v>117.78504863812816</v>
      </c>
      <c r="F123" s="22">
        <v>200.634913329352</v>
      </c>
      <c r="G123" s="22">
        <v>178.85376286923193</v>
      </c>
      <c r="H123" s="22">
        <v>152.53352330193982</v>
      </c>
      <c r="I123" s="22">
        <v>119.61561420449338</v>
      </c>
      <c r="J123" s="22">
        <v>112.78957567497065</v>
      </c>
      <c r="L123" s="20">
        <v>43132</v>
      </c>
      <c r="M123" s="22">
        <v>90.884084015831363</v>
      </c>
      <c r="N123" s="22">
        <v>99.983398948586796</v>
      </c>
      <c r="O123" s="22">
        <v>139.4902557089174</v>
      </c>
      <c r="P123" s="22">
        <v>117.56967673453644</v>
      </c>
      <c r="Q123" s="22">
        <v>197.42202665679946</v>
      </c>
      <c r="R123" s="22">
        <v>178.14500655967632</v>
      </c>
      <c r="S123" s="22">
        <v>158.03950560426199</v>
      </c>
      <c r="T123" s="22">
        <v>125.89338603457921</v>
      </c>
      <c r="U123" s="22">
        <v>114.46862082746871</v>
      </c>
    </row>
    <row r="124" spans="1:21">
      <c r="A124" s="20">
        <v>43160</v>
      </c>
      <c r="B124" s="22">
        <v>89.35649927820252</v>
      </c>
      <c r="C124" s="22">
        <v>97.552093046479214</v>
      </c>
      <c r="D124" s="22">
        <v>138.3702267359927</v>
      </c>
      <c r="E124" s="22">
        <v>118.71258006685015</v>
      </c>
      <c r="F124" s="22">
        <v>194.82727484223699</v>
      </c>
      <c r="G124" s="22">
        <v>178.22855357279624</v>
      </c>
      <c r="H124" s="22">
        <v>157.61908648569943</v>
      </c>
      <c r="I124" s="22">
        <v>126.32837116348074</v>
      </c>
      <c r="J124" s="22">
        <v>112.10816424350669</v>
      </c>
      <c r="L124" s="20">
        <v>43160</v>
      </c>
      <c r="M124" s="22">
        <v>91.14860919439397</v>
      </c>
      <c r="N124" s="22">
        <v>99.394794467175444</v>
      </c>
      <c r="O124" s="22">
        <v>139.63705788443139</v>
      </c>
      <c r="P124" s="22">
        <v>118.65995844833816</v>
      </c>
      <c r="Q124" s="22">
        <v>195.24573653709888</v>
      </c>
      <c r="R124" s="22">
        <v>175.83739310793237</v>
      </c>
      <c r="S124" s="22">
        <v>155.56350654125396</v>
      </c>
      <c r="T124" s="22">
        <v>128.63141637504305</v>
      </c>
      <c r="U124" s="22">
        <v>114.4122428215767</v>
      </c>
    </row>
    <row r="125" spans="1:21">
      <c r="A125" s="20">
        <v>43191</v>
      </c>
      <c r="B125" s="22">
        <v>91.290751729134797</v>
      </c>
      <c r="C125" s="22">
        <v>98.655986952180271</v>
      </c>
      <c r="D125" s="22">
        <v>139.47051135370623</v>
      </c>
      <c r="E125" s="22">
        <v>116.17951628604754</v>
      </c>
      <c r="F125" s="22">
        <v>183.50116535323923</v>
      </c>
      <c r="G125" s="22">
        <v>158.12466198409919</v>
      </c>
      <c r="H125" s="22">
        <v>149.9589745591571</v>
      </c>
      <c r="I125" s="22">
        <v>127.85980673784323</v>
      </c>
      <c r="J125" s="22">
        <v>113.7760709061229</v>
      </c>
      <c r="L125" s="20">
        <v>43191</v>
      </c>
      <c r="M125" s="22">
        <v>91.850814056683717</v>
      </c>
      <c r="N125" s="22">
        <v>99.67836526160805</v>
      </c>
      <c r="O125" s="22">
        <v>141.0905504203437</v>
      </c>
      <c r="P125" s="22">
        <v>120.37867241948857</v>
      </c>
      <c r="Q125" s="22">
        <v>194.61145309361228</v>
      </c>
      <c r="R125" s="22">
        <v>175.83220533288005</v>
      </c>
      <c r="S125" s="22">
        <v>155.57595283006484</v>
      </c>
      <c r="T125" s="22">
        <v>131.22640946511791</v>
      </c>
      <c r="U125" s="22">
        <v>115.20997851484583</v>
      </c>
    </row>
    <row r="126" spans="1:21">
      <c r="A126" s="20">
        <v>43221</v>
      </c>
      <c r="B126" s="22">
        <v>91.398473824145171</v>
      </c>
      <c r="C126" s="22">
        <v>98.289253614536818</v>
      </c>
      <c r="D126" s="22">
        <v>142.7275185784963</v>
      </c>
      <c r="E126" s="22">
        <v>120.95311548763692</v>
      </c>
      <c r="F126" s="22">
        <v>188.39481739150852</v>
      </c>
      <c r="G126" s="22">
        <v>170.53238264139327</v>
      </c>
      <c r="H126" s="22">
        <v>147.04244756197639</v>
      </c>
      <c r="I126" s="22">
        <v>137.58377965393933</v>
      </c>
      <c r="J126" s="22">
        <v>114.7353739671082</v>
      </c>
      <c r="L126" s="20">
        <v>43221</v>
      </c>
      <c r="M126" s="22">
        <v>92.993271820324779</v>
      </c>
      <c r="N126" s="22">
        <v>100.55454383002575</v>
      </c>
      <c r="O126" s="22">
        <v>143.50675504019907</v>
      </c>
      <c r="P126" s="22">
        <v>122.61861762457045</v>
      </c>
      <c r="Q126" s="22">
        <v>195.54840926081357</v>
      </c>
      <c r="R126" s="22">
        <v>178.60985931952789</v>
      </c>
      <c r="S126" s="22">
        <v>157.78557092226612</v>
      </c>
      <c r="T126" s="22">
        <v>133.29755175944865</v>
      </c>
      <c r="U126" s="22">
        <v>116.73792258865019</v>
      </c>
    </row>
    <row r="127" spans="1:21">
      <c r="A127" s="20">
        <v>43252</v>
      </c>
      <c r="B127" s="22">
        <v>92.865312351097387</v>
      </c>
      <c r="C127" s="22">
        <v>102.60619822995712</v>
      </c>
      <c r="D127" s="22">
        <v>144.10419828565816</v>
      </c>
      <c r="E127" s="22">
        <v>125.27151199912281</v>
      </c>
      <c r="F127" s="22">
        <v>197.6399667678138</v>
      </c>
      <c r="G127" s="22">
        <v>189.87870205247884</v>
      </c>
      <c r="H127" s="22">
        <v>171.14245251928506</v>
      </c>
      <c r="I127" s="22">
        <v>133.38474520911359</v>
      </c>
      <c r="J127" s="22">
        <v>118.00936723229955</v>
      </c>
      <c r="L127" s="20">
        <v>43252</v>
      </c>
      <c r="M127" s="22">
        <v>94.356340678956656</v>
      </c>
      <c r="N127" s="22">
        <v>101.63920459832383</v>
      </c>
      <c r="O127" s="22">
        <v>146.10381999357406</v>
      </c>
      <c r="P127" s="22">
        <v>124.94632916142783</v>
      </c>
      <c r="Q127" s="22">
        <v>197.52213263029586</v>
      </c>
      <c r="R127" s="22">
        <v>183.16488432179651</v>
      </c>
      <c r="S127" s="22">
        <v>160.53754107136641</v>
      </c>
      <c r="T127" s="22">
        <v>133.77046654192688</v>
      </c>
      <c r="U127" s="22">
        <v>118.52741648384477</v>
      </c>
    </row>
    <row r="128" spans="1:21">
      <c r="A128" s="20">
        <v>43282</v>
      </c>
      <c r="B128" s="22">
        <v>96.246851212376455</v>
      </c>
      <c r="C128" s="22">
        <v>103.9450511911125</v>
      </c>
      <c r="D128" s="22">
        <v>148.3467711932127</v>
      </c>
      <c r="E128" s="22">
        <v>125.52890466533204</v>
      </c>
      <c r="F128" s="22">
        <v>203.60701818524186</v>
      </c>
      <c r="G128" s="22">
        <v>187.13934503500883</v>
      </c>
      <c r="H128" s="22">
        <v>161.14864318027321</v>
      </c>
      <c r="I128" s="22">
        <v>130.56000802942259</v>
      </c>
      <c r="J128" s="22">
        <v>120.31436820609174</v>
      </c>
      <c r="L128" s="20">
        <v>43282</v>
      </c>
      <c r="M128" s="22">
        <v>95.722081715982384</v>
      </c>
      <c r="N128" s="22">
        <v>102.66863075687669</v>
      </c>
      <c r="O128" s="22">
        <v>148.25401188494021</v>
      </c>
      <c r="P128" s="22">
        <v>126.97026059197749</v>
      </c>
      <c r="Q128" s="22">
        <v>199.81551253035138</v>
      </c>
      <c r="R128" s="22">
        <v>187.88612664716837</v>
      </c>
      <c r="S128" s="22">
        <v>162.28117814432215</v>
      </c>
      <c r="T128" s="22">
        <v>132.40917098569648</v>
      </c>
      <c r="U128" s="22">
        <v>120.11631742395477</v>
      </c>
    </row>
    <row r="129" spans="1:21">
      <c r="A129" s="20">
        <v>43313</v>
      </c>
      <c r="B129" s="22">
        <v>97.132463185972568</v>
      </c>
      <c r="C129" s="22">
        <v>103.83324224670902</v>
      </c>
      <c r="D129" s="22">
        <v>152.79053526105824</v>
      </c>
      <c r="E129" s="22">
        <v>130.79892565272158</v>
      </c>
      <c r="F129" s="22">
        <v>205.57466414356091</v>
      </c>
      <c r="G129" s="22">
        <v>197.07288951236032</v>
      </c>
      <c r="H129" s="22">
        <v>167.39405364126634</v>
      </c>
      <c r="I129" s="22">
        <v>130.28776041982249</v>
      </c>
      <c r="J129" s="22">
        <v>122.99470422819854</v>
      </c>
      <c r="L129" s="20">
        <v>43313</v>
      </c>
      <c r="M129" s="22">
        <v>96.879462281317501</v>
      </c>
      <c r="N129" s="22">
        <v>103.51638657417712</v>
      </c>
      <c r="O129" s="22">
        <v>149.49082557397705</v>
      </c>
      <c r="P129" s="22">
        <v>128.34293783958626</v>
      </c>
      <c r="Q129" s="22">
        <v>201.35077117940776</v>
      </c>
      <c r="R129" s="22">
        <v>190.767724593521</v>
      </c>
      <c r="S129" s="22">
        <v>162.42409631424272</v>
      </c>
      <c r="T129" s="22">
        <v>129.63308186705538</v>
      </c>
      <c r="U129" s="22">
        <v>121.17476365972992</v>
      </c>
    </row>
    <row r="130" spans="1:21">
      <c r="A130" s="20">
        <v>43344</v>
      </c>
      <c r="B130" s="22">
        <v>96.934737181716358</v>
      </c>
      <c r="C130" s="22">
        <v>101.45686333756814</v>
      </c>
      <c r="D130" s="22">
        <v>148.91879675978609</v>
      </c>
      <c r="E130" s="22">
        <v>128.1587431108799</v>
      </c>
      <c r="F130" s="22">
        <v>197.35289620408551</v>
      </c>
      <c r="G130" s="22">
        <v>191.9264799033603</v>
      </c>
      <c r="H130" s="22">
        <v>164.83415955747927</v>
      </c>
      <c r="I130" s="22">
        <v>125.83213802052779</v>
      </c>
      <c r="J130" s="22">
        <v>120.05412090175835</v>
      </c>
      <c r="L130" s="20">
        <v>43344</v>
      </c>
      <c r="M130" s="22">
        <v>97.772974293795315</v>
      </c>
      <c r="N130" s="22">
        <v>104.35440039957018</v>
      </c>
      <c r="O130" s="22">
        <v>149.9902374713752</v>
      </c>
      <c r="P130" s="22">
        <v>128.8020330846945</v>
      </c>
      <c r="Q130" s="22">
        <v>201.44906495885388</v>
      </c>
      <c r="R130" s="22">
        <v>191.09453765079408</v>
      </c>
      <c r="S130" s="22">
        <v>162.37339017299209</v>
      </c>
      <c r="T130" s="22">
        <v>126.49114486204347</v>
      </c>
      <c r="U130" s="22">
        <v>121.7827798557759</v>
      </c>
    </row>
    <row r="131" spans="1:21">
      <c r="A131" s="20">
        <v>43374</v>
      </c>
      <c r="B131" s="22">
        <v>97.637577193867983</v>
      </c>
      <c r="C131" s="22">
        <v>103.78919537382161</v>
      </c>
      <c r="D131" s="22">
        <v>147.56407075445773</v>
      </c>
      <c r="E131" s="22">
        <v>127.43849608405293</v>
      </c>
      <c r="F131" s="22">
        <v>193.02801570034802</v>
      </c>
      <c r="G131" s="22">
        <v>180.62772412007254</v>
      </c>
      <c r="H131" s="22">
        <v>153.63500180023811</v>
      </c>
      <c r="I131" s="22">
        <v>123.51774250046657</v>
      </c>
      <c r="J131" s="22">
        <v>120.61306657787472</v>
      </c>
      <c r="L131" s="20">
        <v>43374</v>
      </c>
      <c r="M131" s="22">
        <v>98.657567991895718</v>
      </c>
      <c r="N131" s="22">
        <v>105.47719607561419</v>
      </c>
      <c r="O131" s="22">
        <v>150.28086410308208</v>
      </c>
      <c r="P131" s="22">
        <v>128.59776806375174</v>
      </c>
      <c r="Q131" s="22">
        <v>200.37118030847861</v>
      </c>
      <c r="R131" s="22">
        <v>189.65888572406203</v>
      </c>
      <c r="S131" s="22">
        <v>163.69638518984198</v>
      </c>
      <c r="T131" s="22">
        <v>124.41062441212254</v>
      </c>
      <c r="U131" s="22">
        <v>122.34527910876385</v>
      </c>
    </row>
    <row r="132" spans="1:21">
      <c r="A132" s="20">
        <v>43405</v>
      </c>
      <c r="B132" s="22">
        <v>97.49408608818726</v>
      </c>
      <c r="C132" s="22">
        <v>105.73460740636014</v>
      </c>
      <c r="D132" s="22">
        <v>147.69246689813681</v>
      </c>
      <c r="E132" s="22">
        <v>124.80751728978574</v>
      </c>
      <c r="F132" s="22">
        <v>196.94922541570355</v>
      </c>
      <c r="G132" s="22">
        <v>185.00433140611469</v>
      </c>
      <c r="H132" s="22">
        <v>157.51122971636045</v>
      </c>
      <c r="I132" s="22">
        <v>110.55218675592937</v>
      </c>
      <c r="J132" s="22">
        <v>119.88872591171804</v>
      </c>
      <c r="L132" s="20">
        <v>43405</v>
      </c>
      <c r="M132" s="22">
        <v>99.920565022207782</v>
      </c>
      <c r="N132" s="22">
        <v>107.07790576642053</v>
      </c>
      <c r="O132" s="22">
        <v>151.10255188813881</v>
      </c>
      <c r="P132" s="22">
        <v>128.5849929053613</v>
      </c>
      <c r="Q132" s="22">
        <v>199.06206727054115</v>
      </c>
      <c r="R132" s="22">
        <v>188.39604024893458</v>
      </c>
      <c r="S132" s="22">
        <v>167.62435919456945</v>
      </c>
      <c r="T132" s="22">
        <v>123.89800047992068</v>
      </c>
      <c r="U132" s="22">
        <v>123.308292256109</v>
      </c>
    </row>
    <row r="133" spans="1:21">
      <c r="A133" s="20">
        <v>43435</v>
      </c>
      <c r="B133" s="22">
        <v>101.37622919484453</v>
      </c>
      <c r="C133" s="22">
        <v>110.44063442828818</v>
      </c>
      <c r="D133" s="22">
        <v>152.6356438418934</v>
      </c>
      <c r="E133" s="22">
        <v>129.336596118519</v>
      </c>
      <c r="F133" s="22">
        <v>199.59859194400775</v>
      </c>
      <c r="G133" s="22">
        <v>186.95620927427152</v>
      </c>
      <c r="H133" s="22">
        <v>173.43584690367913</v>
      </c>
      <c r="I133" s="22">
        <v>130.09890361028903</v>
      </c>
      <c r="J133" s="22">
        <v>124.79452638696209</v>
      </c>
      <c r="L133" s="20">
        <v>43435</v>
      </c>
      <c r="M133" s="22">
        <v>101.73169475067463</v>
      </c>
      <c r="N133" s="22">
        <v>109.13411412722544</v>
      </c>
      <c r="O133" s="22">
        <v>152.76626079421072</v>
      </c>
      <c r="P133" s="22">
        <v>129.07737761393295</v>
      </c>
      <c r="Q133" s="22">
        <v>198.58036620083047</v>
      </c>
      <c r="R133" s="22">
        <v>188.81205198414713</v>
      </c>
      <c r="S133" s="22">
        <v>174.44551939961272</v>
      </c>
      <c r="T133" s="22">
        <v>124.54126971642469</v>
      </c>
      <c r="U133" s="22">
        <v>124.86299621120442</v>
      </c>
    </row>
    <row r="134" spans="1:21">
      <c r="A134" s="20">
        <v>43466</v>
      </c>
      <c r="B134" s="22">
        <v>103.13866911373945</v>
      </c>
      <c r="C134" s="22">
        <v>110.33779818347311</v>
      </c>
      <c r="D134" s="22">
        <v>152.76719753951684</v>
      </c>
      <c r="E134" s="22">
        <v>128.50198807539891</v>
      </c>
      <c r="F134" s="22">
        <v>197.12030540288319</v>
      </c>
      <c r="G134" s="22">
        <v>185.78747667543445</v>
      </c>
      <c r="H134" s="22">
        <v>187.14412344734214</v>
      </c>
      <c r="I134" s="22">
        <v>126.17129558411699</v>
      </c>
      <c r="J134" s="22">
        <v>126.85545281891939</v>
      </c>
      <c r="L134" s="20">
        <v>43466</v>
      </c>
      <c r="M134" s="22">
        <v>104.20915609513037</v>
      </c>
      <c r="N134" s="22">
        <v>111.45818179421329</v>
      </c>
      <c r="O134" s="22">
        <v>155.34818186388466</v>
      </c>
      <c r="P134" s="22">
        <v>130.47438760882292</v>
      </c>
      <c r="Q134" s="22">
        <v>199.3831971066526</v>
      </c>
      <c r="R134" s="22">
        <v>191.27178912060063</v>
      </c>
      <c r="S134" s="22">
        <v>183.17225265723275</v>
      </c>
      <c r="T134" s="22">
        <v>125.5604957879074</v>
      </c>
      <c r="U134" s="22">
        <v>127.12023862274431</v>
      </c>
    </row>
    <row r="135" spans="1:21">
      <c r="A135" s="20">
        <v>43497</v>
      </c>
      <c r="B135" s="22">
        <v>105.94986725833915</v>
      </c>
      <c r="C135" s="22">
        <v>113.45114431642189</v>
      </c>
      <c r="D135" s="22">
        <v>159.7379219176137</v>
      </c>
      <c r="E135" s="22">
        <v>131.42707275062835</v>
      </c>
      <c r="F135" s="22">
        <v>198.85358856083761</v>
      </c>
      <c r="G135" s="22">
        <v>200.94313322831511</v>
      </c>
      <c r="H135" s="22">
        <v>198.52115769560973</v>
      </c>
      <c r="I135" s="22">
        <v>128.85450848799215</v>
      </c>
      <c r="J135" s="22">
        <v>129.6590596277274</v>
      </c>
      <c r="L135" s="20">
        <v>43497</v>
      </c>
      <c r="M135" s="22">
        <v>107.48827488432353</v>
      </c>
      <c r="N135" s="22">
        <v>113.87098423588998</v>
      </c>
      <c r="O135" s="22">
        <v>158.69145036340947</v>
      </c>
      <c r="P135" s="22">
        <v>132.97509264622954</v>
      </c>
      <c r="Q135" s="22">
        <v>201.36259288930245</v>
      </c>
      <c r="R135" s="22">
        <v>195.70281096827523</v>
      </c>
      <c r="S135" s="22">
        <v>191.66435738823503</v>
      </c>
      <c r="T135" s="22">
        <v>126.4728235020484</v>
      </c>
      <c r="U135" s="22">
        <v>130.09384032151215</v>
      </c>
    </row>
    <row r="136" spans="1:21">
      <c r="A136" s="20">
        <v>43525</v>
      </c>
      <c r="B136" s="22">
        <v>111.74612490118952</v>
      </c>
      <c r="C136" s="22">
        <v>116.27598266875711</v>
      </c>
      <c r="D136" s="22">
        <v>161.2364533718719</v>
      </c>
      <c r="E136" s="22">
        <v>136.20229110861433</v>
      </c>
      <c r="F136" s="22">
        <v>201.09166704916223</v>
      </c>
      <c r="G136" s="22">
        <v>198.09118065761277</v>
      </c>
      <c r="H136" s="22">
        <v>194.18262906175673</v>
      </c>
      <c r="I136" s="22">
        <v>125.56538212538189</v>
      </c>
      <c r="J136" s="22">
        <v>131.98510106256134</v>
      </c>
      <c r="L136" s="20">
        <v>43525</v>
      </c>
      <c r="M136" s="22">
        <v>111.43536078864236</v>
      </c>
      <c r="N136" s="22">
        <v>116.44955932513771</v>
      </c>
      <c r="O136" s="22">
        <v>162.24442640472191</v>
      </c>
      <c r="P136" s="22">
        <v>136.32733878213543</v>
      </c>
      <c r="Q136" s="22">
        <v>203.98947406326457</v>
      </c>
      <c r="R136" s="22">
        <v>201.99280697947066</v>
      </c>
      <c r="S136" s="22">
        <v>198.3286825710436</v>
      </c>
      <c r="T136" s="22">
        <v>126.97021462639184</v>
      </c>
      <c r="U136" s="22">
        <v>133.59162331388106</v>
      </c>
    </row>
    <row r="137" spans="1:21">
      <c r="A137" s="20">
        <v>43556</v>
      </c>
      <c r="B137" s="22">
        <v>114.75950582579679</v>
      </c>
      <c r="C137" s="22">
        <v>117.29183370874907</v>
      </c>
      <c r="D137" s="22">
        <v>166.47332427016821</v>
      </c>
      <c r="E137" s="22">
        <v>140.67582824678246</v>
      </c>
      <c r="F137" s="22">
        <v>202.87213429067177</v>
      </c>
      <c r="G137" s="22">
        <v>205.93776104512708</v>
      </c>
      <c r="H137" s="22">
        <v>201.11075217798398</v>
      </c>
      <c r="I137" s="22">
        <v>123.30064584671987</v>
      </c>
      <c r="J137" s="22">
        <v>135.74334232758704</v>
      </c>
      <c r="L137" s="20">
        <v>43556</v>
      </c>
      <c r="M137" s="22">
        <v>115.93450912392944</v>
      </c>
      <c r="N137" s="22">
        <v>119.36105097735121</v>
      </c>
      <c r="O137" s="22">
        <v>165.46815493081181</v>
      </c>
      <c r="P137" s="22">
        <v>139.94630480440421</v>
      </c>
      <c r="Q137" s="22">
        <v>206.89931218355736</v>
      </c>
      <c r="R137" s="22">
        <v>209.25152471494584</v>
      </c>
      <c r="S137" s="22">
        <v>202.38699687652266</v>
      </c>
      <c r="T137" s="22">
        <v>127.09376421448843</v>
      </c>
      <c r="U137" s="22">
        <v>137.40042419655012</v>
      </c>
    </row>
    <row r="138" spans="1:21">
      <c r="A138" s="20">
        <v>43586</v>
      </c>
      <c r="B138" s="22">
        <v>116.94482429195945</v>
      </c>
      <c r="C138" s="22">
        <v>121.20279355983195</v>
      </c>
      <c r="D138" s="22">
        <v>163.24704449290479</v>
      </c>
      <c r="E138" s="22">
        <v>134.86245306889643</v>
      </c>
      <c r="F138" s="22">
        <v>210.70756286646451</v>
      </c>
      <c r="G138" s="22">
        <v>207.58544960054138</v>
      </c>
      <c r="H138" s="22">
        <v>202.45505370459966</v>
      </c>
      <c r="I138" s="22">
        <v>123.67416797033108</v>
      </c>
      <c r="J138" s="22">
        <v>138.77849519745058</v>
      </c>
      <c r="L138" s="20">
        <v>43586</v>
      </c>
      <c r="M138" s="22">
        <v>120.8658834534851</v>
      </c>
      <c r="N138" s="22">
        <v>122.65622528423164</v>
      </c>
      <c r="O138" s="22">
        <v>168.19656374789892</v>
      </c>
      <c r="P138" s="22">
        <v>143.45640891239623</v>
      </c>
      <c r="Q138" s="22">
        <v>209.9927330511822</v>
      </c>
      <c r="R138" s="22">
        <v>217.3792523718368</v>
      </c>
      <c r="S138" s="22">
        <v>204.81802725379183</v>
      </c>
      <c r="T138" s="22">
        <v>127.52284400468021</v>
      </c>
      <c r="U138" s="22">
        <v>141.49717030934613</v>
      </c>
    </row>
    <row r="139" spans="1:21">
      <c r="A139" s="20">
        <v>43617</v>
      </c>
      <c r="B139" s="22">
        <v>126.70857200273491</v>
      </c>
      <c r="C139" s="22">
        <v>125.53262355189396</v>
      </c>
      <c r="D139" s="22">
        <v>173.93305513248032</v>
      </c>
      <c r="E139" s="22">
        <v>155.65964726515986</v>
      </c>
      <c r="F139" s="22">
        <v>215.11526841989567</v>
      </c>
      <c r="G139" s="22">
        <v>231.00500469813278</v>
      </c>
      <c r="H139" s="22">
        <v>210.8601578712701</v>
      </c>
      <c r="I139" s="22">
        <v>130.51458020248344</v>
      </c>
      <c r="J139" s="22">
        <v>147.35413353050737</v>
      </c>
      <c r="L139" s="20">
        <v>43617</v>
      </c>
      <c r="M139" s="22">
        <v>126.18416177645102</v>
      </c>
      <c r="N139" s="22">
        <v>126.48914122488533</v>
      </c>
      <c r="O139" s="22">
        <v>171.16369868885096</v>
      </c>
      <c r="P139" s="22">
        <v>146.68613451615821</v>
      </c>
      <c r="Q139" s="22">
        <v>213.68235408390288</v>
      </c>
      <c r="R139" s="22">
        <v>226.03514526993885</v>
      </c>
      <c r="S139" s="22">
        <v>207.78421030800413</v>
      </c>
      <c r="T139" s="22">
        <v>128.80157504723977</v>
      </c>
      <c r="U139" s="22">
        <v>146.03383324212956</v>
      </c>
    </row>
    <row r="140" spans="1:21">
      <c r="A140" s="20">
        <v>43647</v>
      </c>
      <c r="B140" s="22">
        <v>132.69712745004918</v>
      </c>
      <c r="C140" s="22">
        <v>131.77773440157952</v>
      </c>
      <c r="D140" s="22">
        <v>174.27899099659268</v>
      </c>
      <c r="E140" s="22">
        <v>147.04749780254457</v>
      </c>
      <c r="F140" s="22">
        <v>214.77256244201376</v>
      </c>
      <c r="G140" s="22">
        <v>234.09986075440315</v>
      </c>
      <c r="H140" s="22">
        <v>204.95134830648158</v>
      </c>
      <c r="I140" s="22">
        <v>129.59136198367798</v>
      </c>
      <c r="J140" s="22">
        <v>150.84618064668416</v>
      </c>
      <c r="L140" s="20">
        <v>43647</v>
      </c>
      <c r="M140" s="22">
        <v>132.03571521232584</v>
      </c>
      <c r="N140" s="22">
        <v>131.24730251574388</v>
      </c>
      <c r="O140" s="22">
        <v>175.37749934744079</v>
      </c>
      <c r="P140" s="22">
        <v>150.14586662467286</v>
      </c>
      <c r="Q140" s="22">
        <v>218.75270883556738</v>
      </c>
      <c r="R140" s="22">
        <v>234.36328838508769</v>
      </c>
      <c r="S140" s="22">
        <v>212.99997323431205</v>
      </c>
      <c r="T140" s="22">
        <v>131.43777263491006</v>
      </c>
      <c r="U140" s="22">
        <v>151.27287376356102</v>
      </c>
    </row>
    <row r="141" spans="1:21">
      <c r="A141" s="20">
        <v>43678</v>
      </c>
      <c r="B141" s="22">
        <v>133.31803225991305</v>
      </c>
      <c r="C141" s="22">
        <v>134.63715084657306</v>
      </c>
      <c r="D141" s="22">
        <v>174.58580965698508</v>
      </c>
      <c r="E141" s="22">
        <v>149.36950454704805</v>
      </c>
      <c r="F141" s="22">
        <v>216.53682376301791</v>
      </c>
      <c r="G141" s="22">
        <v>239.10363984857602</v>
      </c>
      <c r="H141" s="22">
        <v>211.08723990560327</v>
      </c>
      <c r="I141" s="22">
        <v>132.77453760605448</v>
      </c>
      <c r="J141" s="22">
        <v>151.9618213736272</v>
      </c>
      <c r="L141" s="20">
        <v>43678</v>
      </c>
      <c r="M141" s="22">
        <v>138.10530912151279</v>
      </c>
      <c r="N141" s="22">
        <v>136.55183399504787</v>
      </c>
      <c r="O141" s="22">
        <v>180.80781512814886</v>
      </c>
      <c r="P141" s="22">
        <v>154.02438076823896</v>
      </c>
      <c r="Q141" s="22">
        <v>225.1233648610222</v>
      </c>
      <c r="R141" s="22">
        <v>241.74187581680746</v>
      </c>
      <c r="S141" s="22">
        <v>219.37536444177539</v>
      </c>
      <c r="T141" s="22">
        <v>134.90013535946278</v>
      </c>
      <c r="U141" s="22">
        <v>156.88740003927779</v>
      </c>
    </row>
    <row r="142" spans="1:21">
      <c r="A142" s="20">
        <v>43709</v>
      </c>
      <c r="B142" s="22">
        <v>142.43943023919405</v>
      </c>
      <c r="C142" s="22">
        <v>137.58761208115274</v>
      </c>
      <c r="D142" s="22">
        <v>180.94937757304905</v>
      </c>
      <c r="E142" s="22">
        <v>154.713328996076</v>
      </c>
      <c r="F142" s="22">
        <v>225.39544284189336</v>
      </c>
      <c r="G142" s="22">
        <v>240.5393095906966</v>
      </c>
      <c r="H142" s="22">
        <v>224.79367511146066</v>
      </c>
      <c r="I142" s="22">
        <v>137.33233554831534</v>
      </c>
      <c r="J142" s="22">
        <v>159.3335915829673</v>
      </c>
      <c r="L142" s="20">
        <v>43709</v>
      </c>
      <c r="M142" s="22">
        <v>142.78633326071045</v>
      </c>
      <c r="N142" s="22">
        <v>140.48341471065095</v>
      </c>
      <c r="O142" s="22">
        <v>185.34874783092172</v>
      </c>
      <c r="P142" s="22">
        <v>156.23640574372911</v>
      </c>
      <c r="Q142" s="22">
        <v>230.10194278759798</v>
      </c>
      <c r="R142" s="22">
        <v>246.50748390548895</v>
      </c>
      <c r="S142" s="22">
        <v>223.9933626804071</v>
      </c>
      <c r="T142" s="22">
        <v>138.04569432831275</v>
      </c>
      <c r="U142" s="22">
        <v>161.07925732168988</v>
      </c>
    </row>
    <row r="143" spans="1:21">
      <c r="A143" s="20">
        <v>43739</v>
      </c>
      <c r="B143" s="22">
        <v>145.99622282858275</v>
      </c>
      <c r="C143" s="22">
        <v>143.44016541584244</v>
      </c>
      <c r="D143" s="22">
        <v>189.0882919350064</v>
      </c>
      <c r="E143" s="22">
        <v>157.90981897958707</v>
      </c>
      <c r="F143" s="22">
        <v>232.85353943726915</v>
      </c>
      <c r="G143" s="22">
        <v>255.58932826314808</v>
      </c>
      <c r="H143" s="22">
        <v>231.6942107506535</v>
      </c>
      <c r="I143" s="22">
        <v>140.97839483687599</v>
      </c>
      <c r="J143" s="22">
        <v>165.27534333739644</v>
      </c>
      <c r="L143" s="20">
        <v>43739</v>
      </c>
      <c r="M143" s="22">
        <v>143.92652509063925</v>
      </c>
      <c r="N143" s="22">
        <v>140.58041183693527</v>
      </c>
      <c r="O143" s="22">
        <v>186.89437567881114</v>
      </c>
      <c r="P143" s="22">
        <v>156.61174298927344</v>
      </c>
      <c r="Q143" s="22">
        <v>231.78238707973034</v>
      </c>
      <c r="R143" s="22">
        <v>249.66344186430879</v>
      </c>
      <c r="S143" s="22">
        <v>225.5502329427168</v>
      </c>
      <c r="T143" s="22">
        <v>140.00920433659903</v>
      </c>
      <c r="U143" s="22">
        <v>161.92437936198246</v>
      </c>
    </row>
    <row r="144" spans="1:21">
      <c r="A144" s="20">
        <v>43770</v>
      </c>
      <c r="B144" s="22">
        <v>152.55910771856259</v>
      </c>
      <c r="C144" s="22">
        <v>154.18448599634732</v>
      </c>
      <c r="D144" s="22">
        <v>205.12121270845572</v>
      </c>
      <c r="E144" s="22">
        <v>165.51876226966363</v>
      </c>
      <c r="F144" s="22">
        <v>248.25676777018919</v>
      </c>
      <c r="G144" s="22">
        <v>247.35833023152892</v>
      </c>
      <c r="H144" s="22">
        <v>238.22943909156899</v>
      </c>
      <c r="I144" s="22">
        <v>141.42398216875105</v>
      </c>
      <c r="J144" s="22">
        <v>171.97464690809065</v>
      </c>
      <c r="L144" s="20">
        <v>43770</v>
      </c>
      <c r="M144" s="22">
        <v>144.5632027903518</v>
      </c>
      <c r="N144" s="22">
        <v>141.28261619332579</v>
      </c>
      <c r="O144" s="22">
        <v>188.47587199605275</v>
      </c>
      <c r="P144" s="22">
        <v>159.0241074271359</v>
      </c>
      <c r="Q144" s="22">
        <v>232.47373741558488</v>
      </c>
      <c r="R144" s="22">
        <v>253.30871433364365</v>
      </c>
      <c r="S144" s="22">
        <v>225.34500023858709</v>
      </c>
      <c r="T144" s="22">
        <v>142.1947554894665</v>
      </c>
      <c r="U144" s="22">
        <v>162.88668543437552</v>
      </c>
    </row>
    <row r="145" spans="1:21">
      <c r="A145" s="20">
        <v>43800</v>
      </c>
      <c r="B145" s="22">
        <v>154.32646068813719</v>
      </c>
      <c r="C145" s="22">
        <v>152.52612403053968</v>
      </c>
      <c r="D145" s="22">
        <v>193.91259788469023</v>
      </c>
      <c r="E145" s="22">
        <v>170.23065079481674</v>
      </c>
      <c r="F145" s="22">
        <v>240.25233938014642</v>
      </c>
      <c r="G145" s="22">
        <v>251.79637266628768</v>
      </c>
      <c r="H145" s="22">
        <v>225.66383486897044</v>
      </c>
      <c r="I145" s="22">
        <v>152.02835732014032</v>
      </c>
      <c r="J145" s="22">
        <v>170.49950918695509</v>
      </c>
      <c r="L145" s="20">
        <v>43800</v>
      </c>
      <c r="M145" s="22">
        <v>149.39815863639905</v>
      </c>
      <c r="N145" s="22">
        <v>148.15761086496346</v>
      </c>
      <c r="O145" s="22">
        <v>193.34736753013561</v>
      </c>
      <c r="P145" s="22">
        <v>166.39217677274772</v>
      </c>
      <c r="Q145" s="22">
        <v>235.24456917610115</v>
      </c>
      <c r="R145" s="22">
        <v>257.79886826196901</v>
      </c>
      <c r="S145" s="22">
        <v>224.83719434791115</v>
      </c>
      <c r="T145" s="22">
        <v>146.1068588788153</v>
      </c>
      <c r="U145" s="22">
        <v>168.16132826995667</v>
      </c>
    </row>
    <row r="146" spans="1:21">
      <c r="A146" s="20">
        <v>43831</v>
      </c>
      <c r="B146" s="22">
        <v>143.49577145983645</v>
      </c>
      <c r="C146" s="22">
        <v>138.51780144251092</v>
      </c>
      <c r="D146" s="22">
        <v>178.55929985067368</v>
      </c>
      <c r="E146" s="22">
        <v>153.68874764602131</v>
      </c>
      <c r="F146" s="22">
        <v>214.08272551291648</v>
      </c>
      <c r="G146" s="22">
        <v>252.58944070760214</v>
      </c>
      <c r="H146" s="22">
        <v>194.45383802332512</v>
      </c>
      <c r="I146" s="22">
        <v>143.03960122055207</v>
      </c>
      <c r="J146" s="22">
        <v>160.38408247860733</v>
      </c>
      <c r="L146" s="20">
        <v>43831</v>
      </c>
      <c r="M146" s="22">
        <v>160.68757773106722</v>
      </c>
      <c r="N146" s="22">
        <v>163.01264774259249</v>
      </c>
      <c r="O146" s="22">
        <v>201.39620958544816</v>
      </c>
      <c r="P146" s="22">
        <v>177.25870713965338</v>
      </c>
      <c r="Q146" s="22">
        <v>239.97329652946058</v>
      </c>
      <c r="R146" s="22">
        <v>261.04287319018079</v>
      </c>
      <c r="S146" s="22">
        <v>224.67321528269255</v>
      </c>
      <c r="T146" s="22">
        <v>152.66962463944751</v>
      </c>
      <c r="U146" s="22">
        <v>178.84425932874274</v>
      </c>
    </row>
    <row r="147" spans="1:21">
      <c r="A147" s="20">
        <v>43862</v>
      </c>
      <c r="B147" s="22">
        <v>142.97565336607263</v>
      </c>
      <c r="C147" s="22">
        <v>143.92638041179882</v>
      </c>
      <c r="D147" s="22">
        <v>177.57176449515126</v>
      </c>
      <c r="E147" s="22">
        <v>149.87504912260289</v>
      </c>
      <c r="F147" s="22">
        <v>206.23120490692358</v>
      </c>
      <c r="G147" s="22">
        <v>244.84259288905758</v>
      </c>
      <c r="H147" s="22">
        <v>213.04085043227622</v>
      </c>
      <c r="I147" s="22">
        <v>142.95347882004558</v>
      </c>
      <c r="J147" s="22">
        <v>158.46613423172141</v>
      </c>
      <c r="L147" s="20">
        <v>43862</v>
      </c>
      <c r="M147" s="22">
        <v>177.70153701275845</v>
      </c>
      <c r="N147" s="22">
        <v>184.12599118016931</v>
      </c>
      <c r="O147" s="22">
        <v>210.86339716976346</v>
      </c>
      <c r="P147" s="22">
        <v>188.40747832216928</v>
      </c>
      <c r="Q147" s="22">
        <v>245.72025988723661</v>
      </c>
      <c r="R147" s="22">
        <v>261.00554748488929</v>
      </c>
      <c r="S147" s="22">
        <v>225.32455641036188</v>
      </c>
      <c r="T147" s="22">
        <v>161.73221294076896</v>
      </c>
      <c r="U147" s="22">
        <v>193.57650602618926</v>
      </c>
    </row>
    <row r="148" spans="1:21">
      <c r="A148" s="20">
        <v>43891</v>
      </c>
      <c r="B148" s="22">
        <v>188.76752291971997</v>
      </c>
      <c r="C148" s="22">
        <v>202.1970733175641</v>
      </c>
      <c r="D148" s="22">
        <v>232.72776485665386</v>
      </c>
      <c r="E148" s="22">
        <v>239.0727812997707</v>
      </c>
      <c r="F148" s="22">
        <v>273.19510014763944</v>
      </c>
      <c r="G148" s="22">
        <v>300.16553092869702</v>
      </c>
      <c r="H148" s="22">
        <v>248.53627585753378</v>
      </c>
      <c r="I148" s="22">
        <v>177.00733782583714</v>
      </c>
      <c r="J148" s="22">
        <v>210.65671218948259</v>
      </c>
      <c r="L148" s="20">
        <v>43891</v>
      </c>
      <c r="M148" s="22">
        <v>197.90258322529868</v>
      </c>
      <c r="N148" s="22">
        <v>207.7213083296754</v>
      </c>
      <c r="O148" s="22">
        <v>219.7521653356045</v>
      </c>
      <c r="P148" s="22">
        <v>197.3230084471947</v>
      </c>
      <c r="Q148" s="22">
        <v>251.15009526528317</v>
      </c>
      <c r="R148" s="22">
        <v>257.24136582667774</v>
      </c>
      <c r="S148" s="22">
        <v>226.74467322831887</v>
      </c>
      <c r="T148" s="22">
        <v>172.55118206113602</v>
      </c>
      <c r="U148" s="22">
        <v>209.78379407572777</v>
      </c>
    </row>
    <row r="149" spans="1:21">
      <c r="A149" s="20">
        <v>43922</v>
      </c>
      <c r="B149" s="22">
        <v>278.81582035680901</v>
      </c>
      <c r="C149" s="22">
        <v>314.97271098555564</v>
      </c>
      <c r="D149" s="22">
        <v>288.71095595111416</v>
      </c>
      <c r="E149" s="22">
        <v>245.4174294483538</v>
      </c>
      <c r="F149" s="22">
        <v>300.67712224890738</v>
      </c>
      <c r="G149" s="22">
        <v>243.97554313422211</v>
      </c>
      <c r="H149" s="22">
        <v>242.33176047718496</v>
      </c>
      <c r="I149" s="22">
        <v>200.75788510825822</v>
      </c>
      <c r="J149" s="22">
        <v>289.13206013488997</v>
      </c>
      <c r="L149" s="20">
        <v>43922</v>
      </c>
      <c r="M149" s="22">
        <v>216.92766724005864</v>
      </c>
      <c r="N149" s="22">
        <v>228.84406968656964</v>
      </c>
      <c r="O149" s="22">
        <v>226.09633958841889</v>
      </c>
      <c r="P149" s="22">
        <v>202.13800912004945</v>
      </c>
      <c r="Q149" s="22">
        <v>254.6810709314737</v>
      </c>
      <c r="R149" s="22">
        <v>250.70605365850273</v>
      </c>
      <c r="S149" s="22">
        <v>227.87265443885781</v>
      </c>
      <c r="T149" s="22">
        <v>183.03684826139494</v>
      </c>
      <c r="U149" s="22">
        <v>223.94524834234551</v>
      </c>
    </row>
    <row r="150" spans="1:21">
      <c r="A150" s="20">
        <v>43952</v>
      </c>
      <c r="B150" s="22">
        <v>226.32033600674464</v>
      </c>
      <c r="C150" s="22">
        <v>227.89702444556502</v>
      </c>
      <c r="D150" s="22">
        <v>207.00364526204677</v>
      </c>
      <c r="E150" s="22">
        <v>178.57291233000205</v>
      </c>
      <c r="F150" s="22">
        <v>243.14087554964314</v>
      </c>
      <c r="G150" s="22">
        <v>223.84542783852649</v>
      </c>
      <c r="H150" s="22">
        <v>217.6826729315847</v>
      </c>
      <c r="I150" s="22">
        <v>183.90021503512233</v>
      </c>
      <c r="J150" s="22">
        <v>218.47822369629847</v>
      </c>
      <c r="L150" s="20">
        <v>43952</v>
      </c>
      <c r="M150" s="22">
        <v>232.89548618389389</v>
      </c>
      <c r="N150" s="22">
        <v>245.58736412794167</v>
      </c>
      <c r="O150" s="22">
        <v>228.91646976380474</v>
      </c>
      <c r="P150" s="22">
        <v>202.77000113100505</v>
      </c>
      <c r="Q150" s="22">
        <v>255.14473289829297</v>
      </c>
      <c r="R150" s="22">
        <v>242.43430971142433</v>
      </c>
      <c r="S150" s="22">
        <v>227.57647113438512</v>
      </c>
      <c r="T150" s="22">
        <v>192.45804182171372</v>
      </c>
      <c r="U150" s="22">
        <v>234.66613400764635</v>
      </c>
    </row>
    <row r="151" spans="1:21">
      <c r="A151" s="20">
        <v>43983</v>
      </c>
      <c r="B151" s="22">
        <v>221.39157180727261</v>
      </c>
      <c r="C151" s="22">
        <v>225.3189518679327</v>
      </c>
      <c r="D151" s="22">
        <v>196.53453343956673</v>
      </c>
      <c r="E151" s="22">
        <v>166.59140018156995</v>
      </c>
      <c r="F151" s="22">
        <v>217.54709776559022</v>
      </c>
      <c r="G151" s="22">
        <v>217.42204528909929</v>
      </c>
      <c r="H151" s="22">
        <v>212.34293451887726</v>
      </c>
      <c r="I151" s="22">
        <v>198.57660235952685</v>
      </c>
      <c r="J151" s="22">
        <v>214.36877235481364</v>
      </c>
      <c r="L151" s="20">
        <v>43983</v>
      </c>
      <c r="M151" s="22">
        <v>245.16069562072471</v>
      </c>
      <c r="N151" s="22">
        <v>257.79231527595283</v>
      </c>
      <c r="O151" s="22">
        <v>229.56173170934116</v>
      </c>
      <c r="P151" s="22">
        <v>200.44966219248846</v>
      </c>
      <c r="Q151" s="22">
        <v>253.92990489803995</v>
      </c>
      <c r="R151" s="22">
        <v>233.4628501789945</v>
      </c>
      <c r="S151" s="22">
        <v>227.06448817933787</v>
      </c>
      <c r="T151" s="22">
        <v>199.94247399422522</v>
      </c>
      <c r="U151" s="22">
        <v>242.01380863472491</v>
      </c>
    </row>
    <row r="152" spans="1:21">
      <c r="A152" s="20"/>
      <c r="B152" s="22"/>
      <c r="C152" s="22"/>
      <c r="D152" s="22"/>
      <c r="E152" s="22"/>
      <c r="F152" s="22"/>
      <c r="G152" s="22"/>
      <c r="H152" s="22"/>
      <c r="I152" s="22"/>
      <c r="J152" s="22"/>
    </row>
    <row r="153" spans="1:21">
      <c r="A153" s="25" t="s">
        <v>21</v>
      </c>
      <c r="B153" s="26"/>
      <c r="C153" s="26"/>
      <c r="D153" s="26"/>
      <c r="E153" s="26"/>
      <c r="F153" s="26"/>
      <c r="G153" s="26"/>
      <c r="H153" s="26"/>
      <c r="I153" s="26"/>
      <c r="J153" s="26"/>
      <c r="L153" s="23" t="s">
        <v>21</v>
      </c>
      <c r="M153" s="23"/>
      <c r="N153" s="23"/>
      <c r="O153" s="23"/>
      <c r="P153" s="23"/>
      <c r="Q153" s="23"/>
      <c r="R153" s="23"/>
      <c r="S153" s="23"/>
      <c r="T153" s="23"/>
      <c r="U153" s="23"/>
    </row>
    <row r="154" spans="1:21">
      <c r="A154" s="20">
        <v>41791</v>
      </c>
      <c r="B154" s="22">
        <v>2.4012313222572743</v>
      </c>
      <c r="C154" s="22">
        <v>-5.1405002999406264</v>
      </c>
      <c r="D154" s="22">
        <v>2.3971941850399219</v>
      </c>
      <c r="E154" s="22">
        <v>2.6872944285015308</v>
      </c>
      <c r="F154" s="22">
        <v>5.219125679860781E-2</v>
      </c>
      <c r="G154" s="22">
        <v>1.0911170158030643</v>
      </c>
      <c r="H154" s="22">
        <v>1.2366370113730625</v>
      </c>
      <c r="I154" s="22">
        <v>-5.247261882551868</v>
      </c>
      <c r="J154" s="22">
        <v>1.0752666128179129</v>
      </c>
      <c r="K154" s="19"/>
      <c r="L154" s="20">
        <v>41791</v>
      </c>
      <c r="M154" s="22">
        <v>0.54513168659029532</v>
      </c>
      <c r="N154" s="22">
        <v>0.94764073664460113</v>
      </c>
      <c r="O154" s="22">
        <v>2.4659837920570453</v>
      </c>
      <c r="P154" s="22">
        <v>0.61037403215229347</v>
      </c>
      <c r="Q154" s="22">
        <v>0.46185753687677789</v>
      </c>
      <c r="R154" s="22">
        <v>2.6543168285344905</v>
      </c>
      <c r="S154" s="22">
        <v>2.3277016449900572</v>
      </c>
      <c r="T154" s="22">
        <v>0.43995885563634829</v>
      </c>
      <c r="U154" s="22">
        <v>1.0429396235773822</v>
      </c>
    </row>
    <row r="155" spans="1:21">
      <c r="A155" s="20">
        <v>41821</v>
      </c>
      <c r="B155" s="22">
        <v>-3.0169472636400343</v>
      </c>
      <c r="C155" s="22">
        <v>-0.48816501383443267</v>
      </c>
      <c r="D155" s="22">
        <v>1.0705905453653344</v>
      </c>
      <c r="E155" s="22">
        <v>-2.0317104980980787</v>
      </c>
      <c r="F155" s="22">
        <v>-1.7159858593449115</v>
      </c>
      <c r="G155" s="22">
        <v>3.1211046117646646</v>
      </c>
      <c r="H155" s="22">
        <v>9.972464291977289</v>
      </c>
      <c r="I155" s="22">
        <v>-2.8347589420643544</v>
      </c>
      <c r="J155" s="22">
        <v>-2.1059142325735962</v>
      </c>
      <c r="L155" s="20">
        <v>41821</v>
      </c>
      <c r="M155" s="22">
        <v>-0.43936050889195144</v>
      </c>
      <c r="N155" s="22">
        <v>-0.25706238773470602</v>
      </c>
      <c r="O155" s="22">
        <v>1.9892538432505233</v>
      </c>
      <c r="P155" s="22">
        <v>2.858679318620716E-3</v>
      </c>
      <c r="Q155" s="22">
        <v>-0.40089849632360597</v>
      </c>
      <c r="R155" s="22">
        <v>1.0695302030469662</v>
      </c>
      <c r="S155" s="22">
        <v>1.1762081590064497</v>
      </c>
      <c r="T155" s="22">
        <v>-0.44194770921012605</v>
      </c>
      <c r="U155" s="22">
        <v>7.5825082097466634E-2</v>
      </c>
    </row>
    <row r="156" spans="1:21">
      <c r="A156" s="20">
        <v>41852</v>
      </c>
      <c r="B156" s="22">
        <v>-1.8754437831048136</v>
      </c>
      <c r="C156" s="22">
        <v>-3.3109847041064029</v>
      </c>
      <c r="D156" s="22">
        <v>-9.2620526356228083E-2</v>
      </c>
      <c r="E156" s="22">
        <v>-2.8366314031397764</v>
      </c>
      <c r="F156" s="22">
        <v>-2.0921715312315285</v>
      </c>
      <c r="G156" s="22">
        <v>0.99683471543967528</v>
      </c>
      <c r="H156" s="22">
        <v>-6.0529420409708479</v>
      </c>
      <c r="I156" s="22">
        <v>4.4068624539514332</v>
      </c>
      <c r="J156" s="22">
        <v>-1.5166823685799073</v>
      </c>
      <c r="L156" s="20">
        <v>41852</v>
      </c>
      <c r="M156" s="22">
        <v>-1.423184285404119</v>
      </c>
      <c r="N156" s="22">
        <v>-1.2180140747788357</v>
      </c>
      <c r="O156" s="22">
        <v>1.1549910238432233</v>
      </c>
      <c r="P156" s="22">
        <v>-0.47172042060523722</v>
      </c>
      <c r="Q156" s="22">
        <v>-0.9663231234234928</v>
      </c>
      <c r="R156" s="22">
        <v>-0.70030655084946147</v>
      </c>
      <c r="S156" s="22">
        <v>-0.12048805814130503</v>
      </c>
      <c r="T156" s="22">
        <v>-1.7135427589002603</v>
      </c>
      <c r="U156" s="22">
        <v>-0.8657353770480114</v>
      </c>
    </row>
    <row r="157" spans="1:21">
      <c r="A157" s="20">
        <v>41883</v>
      </c>
      <c r="B157" s="22">
        <v>-3.5810481880145062</v>
      </c>
      <c r="C157" s="22">
        <v>-1.5815722528975158</v>
      </c>
      <c r="D157" s="22">
        <v>0.5129116258854225</v>
      </c>
      <c r="E157" s="22">
        <v>-1.2732466472191675</v>
      </c>
      <c r="F157" s="22">
        <v>-2.9282883081318403</v>
      </c>
      <c r="G157" s="22">
        <v>-5.86705952617082</v>
      </c>
      <c r="H157" s="22">
        <v>-2.5637596288595574</v>
      </c>
      <c r="I157" s="22">
        <v>-4.6281098629957285</v>
      </c>
      <c r="J157" s="22">
        <v>-3.1947206134206851</v>
      </c>
      <c r="L157" s="20">
        <v>41883</v>
      </c>
      <c r="M157" s="22">
        <v>-2.1482145435773816</v>
      </c>
      <c r="N157" s="22">
        <v>-1.7384013087490047</v>
      </c>
      <c r="O157" s="22">
        <v>0.3394319443083873</v>
      </c>
      <c r="P157" s="22">
        <v>-0.53631653122877765</v>
      </c>
      <c r="Q157" s="22">
        <v>-1.082435320507031</v>
      </c>
      <c r="R157" s="22">
        <v>-1.7006380904769856</v>
      </c>
      <c r="S157" s="22">
        <v>-1.1342529887777175</v>
      </c>
      <c r="T157" s="22">
        <v>-2.5041130868321346</v>
      </c>
      <c r="U157" s="22">
        <v>-1.5018653578263041</v>
      </c>
    </row>
    <row r="158" spans="1:21">
      <c r="A158" s="20">
        <v>41913</v>
      </c>
      <c r="B158" s="22">
        <v>-1.7949925450378714</v>
      </c>
      <c r="C158" s="22">
        <v>-0.39340994361027981</v>
      </c>
      <c r="D158" s="22">
        <v>0.6087016226119033</v>
      </c>
      <c r="E158" s="22">
        <v>2.3171980779226971</v>
      </c>
      <c r="F158" s="22">
        <v>-2.7682712518757882</v>
      </c>
      <c r="G158" s="22">
        <v>-4.4802176837154661</v>
      </c>
      <c r="H158" s="22">
        <v>-4.6319922489469292</v>
      </c>
      <c r="I158" s="22">
        <v>-2.9348016889767337</v>
      </c>
      <c r="J158" s="22">
        <v>-0.27010542711167318</v>
      </c>
      <c r="L158" s="20">
        <v>41913</v>
      </c>
      <c r="M158" s="22">
        <v>-2.4524596117320812</v>
      </c>
      <c r="N158" s="22">
        <v>-1.8054380647541848</v>
      </c>
      <c r="O158" s="22">
        <v>-0.20855743557201833</v>
      </c>
      <c r="P158" s="22">
        <v>-0.27179616474266766</v>
      </c>
      <c r="Q158" s="22">
        <v>-0.40358632219509616</v>
      </c>
      <c r="R158" s="22">
        <v>-1.896011205260919</v>
      </c>
      <c r="S158" s="22">
        <v>-1.7759971706464484</v>
      </c>
      <c r="T158" s="22">
        <v>-2.4953889155415254</v>
      </c>
      <c r="U158" s="22">
        <v>-1.6775815253037933</v>
      </c>
    </row>
    <row r="159" spans="1:21">
      <c r="A159" s="20">
        <v>41944</v>
      </c>
      <c r="B159" s="22">
        <v>-2.0999946125586462</v>
      </c>
      <c r="C159" s="22">
        <v>-0.96037212617302714</v>
      </c>
      <c r="D159" s="22">
        <v>3.0855814503837564E-2</v>
      </c>
      <c r="E159" s="22">
        <v>1.1605798958603799</v>
      </c>
      <c r="F159" s="22">
        <v>5.3742156617921495</v>
      </c>
      <c r="G159" s="22">
        <v>-0.65991036929111146</v>
      </c>
      <c r="H159" s="22">
        <v>4.9758799549962873E-2</v>
      </c>
      <c r="I159" s="22">
        <v>-6.4821874801365027</v>
      </c>
      <c r="J159" s="22">
        <v>-0.72393600274463665</v>
      </c>
      <c r="L159" s="20">
        <v>41944</v>
      </c>
      <c r="M159" s="22">
        <v>-2.2373960802732284</v>
      </c>
      <c r="N159" s="22">
        <v>-1.5614203576892152</v>
      </c>
      <c r="O159" s="22">
        <v>-0.36777188340431621</v>
      </c>
      <c r="P159" s="22">
        <v>0.11801841801943169</v>
      </c>
      <c r="Q159" s="22">
        <v>0.94093038300675857</v>
      </c>
      <c r="R159" s="22">
        <v>-1.430518446326758</v>
      </c>
      <c r="S159" s="22">
        <v>-1.1536560319570413</v>
      </c>
      <c r="T159" s="22">
        <v>-2.1310028428762564</v>
      </c>
      <c r="U159" s="22">
        <v>-1.3693327281358592</v>
      </c>
    </row>
    <row r="160" spans="1:21">
      <c r="A160" s="20">
        <v>41974</v>
      </c>
      <c r="B160" s="22">
        <v>-0.51631272315378851</v>
      </c>
      <c r="C160" s="22">
        <v>-0.61477745775421511</v>
      </c>
      <c r="D160" s="22">
        <v>-3.1353638435459033</v>
      </c>
      <c r="E160" s="22">
        <v>-0.10068827471702946</v>
      </c>
      <c r="F160" s="22">
        <v>4.9736306787028468</v>
      </c>
      <c r="G160" s="22">
        <v>-0.4449779939295837</v>
      </c>
      <c r="H160" s="22">
        <v>3.4621800997169743</v>
      </c>
      <c r="I160" s="22">
        <v>-0.1972677824066551</v>
      </c>
      <c r="J160" s="22">
        <v>-0.243681898804752</v>
      </c>
      <c r="L160" s="20">
        <v>41974</v>
      </c>
      <c r="M160" s="22">
        <v>-1.9705332402948414</v>
      </c>
      <c r="N160" s="22">
        <v>-1.5861284929284807</v>
      </c>
      <c r="O160" s="22">
        <v>-0.45452492569462777</v>
      </c>
      <c r="P160" s="22">
        <v>0.33214605518772089</v>
      </c>
      <c r="Q160" s="22">
        <v>2.1561687180269899</v>
      </c>
      <c r="R160" s="22">
        <v>-0.45714278267689679</v>
      </c>
      <c r="S160" s="22">
        <v>0.58962348871878589</v>
      </c>
      <c r="T160" s="22">
        <v>-1.9857939097893791</v>
      </c>
      <c r="U160" s="22">
        <v>-1.0735773653808138</v>
      </c>
    </row>
    <row r="161" spans="1:21">
      <c r="A161" s="20">
        <v>42005</v>
      </c>
      <c r="B161" s="22">
        <v>-2.0786126429148055</v>
      </c>
      <c r="C161" s="22">
        <v>-2.7695358932747922</v>
      </c>
      <c r="D161" s="22">
        <v>1.4616686716212541</v>
      </c>
      <c r="E161" s="22">
        <v>-1.2600364273293536</v>
      </c>
      <c r="F161" s="22">
        <v>-1.3294529923610128</v>
      </c>
      <c r="G161" s="22">
        <v>5.1872897501501427</v>
      </c>
      <c r="H161" s="22">
        <v>4.7973347700011288</v>
      </c>
      <c r="I161" s="22">
        <v>1.0147698019243023</v>
      </c>
      <c r="J161" s="22">
        <v>-1.9925830540357055</v>
      </c>
      <c r="L161" s="20">
        <v>42005</v>
      </c>
      <c r="M161" s="22">
        <v>-1.8112096560249</v>
      </c>
      <c r="N161" s="22">
        <v>-1.7906152121067294</v>
      </c>
      <c r="O161" s="22">
        <v>-0.45571314972400501</v>
      </c>
      <c r="P161" s="22">
        <v>0.5218191967149437</v>
      </c>
      <c r="Q161" s="22">
        <v>2.8772766525206492</v>
      </c>
      <c r="R161" s="22">
        <v>0.21456656486915904</v>
      </c>
      <c r="S161" s="22">
        <v>2.2305776048628729</v>
      </c>
      <c r="T161" s="22">
        <v>-1.9176314991346146</v>
      </c>
      <c r="U161" s="22">
        <v>-0.90256408363516982</v>
      </c>
    </row>
    <row r="162" spans="1:21">
      <c r="A162" s="20">
        <v>42036</v>
      </c>
      <c r="B162" s="22">
        <v>-1.9496139794744778</v>
      </c>
      <c r="C162" s="22">
        <v>-2.1188922434776174</v>
      </c>
      <c r="D162" s="22">
        <v>1.4918828305206233</v>
      </c>
      <c r="E162" s="22">
        <v>3.1059318309482506</v>
      </c>
      <c r="F162" s="22">
        <v>4.2358464574284937</v>
      </c>
      <c r="G162" s="22">
        <v>3.6709390900733041</v>
      </c>
      <c r="H162" s="22">
        <v>-4.1555174999163285</v>
      </c>
      <c r="I162" s="22">
        <v>7.9842551017418941</v>
      </c>
      <c r="J162" s="22">
        <v>-0.15551678094519161</v>
      </c>
      <c r="L162" s="20">
        <v>42036</v>
      </c>
      <c r="M162" s="22">
        <v>-1.8378412874913863</v>
      </c>
      <c r="N162" s="22">
        <v>-1.7892608190896055</v>
      </c>
      <c r="O162" s="22">
        <v>-0.51884263713375844</v>
      </c>
      <c r="P162" s="22">
        <v>0.67258801605333929</v>
      </c>
      <c r="Q162" s="22">
        <v>2.9515851549982273</v>
      </c>
      <c r="R162" s="22">
        <v>0.21639995443214843</v>
      </c>
      <c r="S162" s="22">
        <v>3.0295397110290878</v>
      </c>
      <c r="T162" s="22">
        <v>-1.7141812963030674</v>
      </c>
      <c r="U162" s="22">
        <v>-0.86137501167922892</v>
      </c>
    </row>
    <row r="163" spans="1:21">
      <c r="A163" s="20">
        <v>42064</v>
      </c>
      <c r="B163" s="22">
        <v>-4.3623942528241599</v>
      </c>
      <c r="C163" s="22">
        <v>-4.8350472544347411</v>
      </c>
      <c r="D163" s="22">
        <v>-5.171027952802703</v>
      </c>
      <c r="E163" s="22">
        <v>-3.2840703408724892</v>
      </c>
      <c r="F163" s="22">
        <v>0.93662252704103821</v>
      </c>
      <c r="G163" s="22">
        <v>-10.196073689162915</v>
      </c>
      <c r="H163" s="22">
        <v>0.59929031136871913</v>
      </c>
      <c r="I163" s="22">
        <v>-17.162136560031243</v>
      </c>
      <c r="J163" s="22">
        <v>-4.0788965527786729</v>
      </c>
      <c r="L163" s="20">
        <v>42064</v>
      </c>
      <c r="M163" s="22">
        <v>-1.8368821348887963</v>
      </c>
      <c r="N163" s="22">
        <v>-1.5153252128763057</v>
      </c>
      <c r="O163" s="22">
        <v>-0.60883394040334338</v>
      </c>
      <c r="P163" s="22">
        <v>0.91060128026825282</v>
      </c>
      <c r="Q163" s="22">
        <v>2.4552185217851417</v>
      </c>
      <c r="R163" s="22">
        <v>-0.26514071308082521</v>
      </c>
      <c r="S163" s="22">
        <v>2.4876464705341732</v>
      </c>
      <c r="T163" s="22">
        <v>-1.4279022281087776</v>
      </c>
      <c r="U163" s="22">
        <v>-0.80653005957755397</v>
      </c>
    </row>
    <row r="164" spans="1:21">
      <c r="A164" s="20">
        <v>42095</v>
      </c>
      <c r="B164" s="22">
        <v>0.58802024458518076</v>
      </c>
      <c r="C164" s="22">
        <v>2.0374467559872045</v>
      </c>
      <c r="D164" s="22">
        <v>3.0904893330813366</v>
      </c>
      <c r="E164" s="22">
        <v>3.3937648967295786</v>
      </c>
      <c r="F164" s="22">
        <v>4.9487601380422461</v>
      </c>
      <c r="G164" s="22">
        <v>4.6594323777257642</v>
      </c>
      <c r="H164" s="22">
        <v>21.703455381839817</v>
      </c>
      <c r="I164" s="22">
        <v>2.2067789525354726</v>
      </c>
      <c r="J164" s="22">
        <v>3.294218928798756</v>
      </c>
      <c r="L164" s="20">
        <v>42095</v>
      </c>
      <c r="M164" s="22">
        <v>-1.7821995756114433</v>
      </c>
      <c r="N164" s="22">
        <v>-1.0026374283964401</v>
      </c>
      <c r="O164" s="22">
        <v>-0.66080443941459066</v>
      </c>
      <c r="P164" s="22">
        <v>1.1370273799907551</v>
      </c>
      <c r="Q164" s="22">
        <v>1.6366367180183659</v>
      </c>
      <c r="R164" s="22">
        <v>-0.63586877247766438</v>
      </c>
      <c r="S164" s="22">
        <v>1.2064093840379115</v>
      </c>
      <c r="T164" s="22">
        <v>-1.1694102936304347</v>
      </c>
      <c r="U164" s="22">
        <v>-0.71854257515425957</v>
      </c>
    </row>
    <row r="165" spans="1:21">
      <c r="A165" s="20">
        <v>42125</v>
      </c>
      <c r="B165" s="22">
        <v>-0.2903015528508206</v>
      </c>
      <c r="C165" s="22">
        <v>1.896319976908984</v>
      </c>
      <c r="D165" s="22">
        <v>-0.78134418814383366</v>
      </c>
      <c r="E165" s="22">
        <v>3.627186910578331</v>
      </c>
      <c r="F165" s="22">
        <v>1.4172583295353434</v>
      </c>
      <c r="G165" s="22">
        <v>0.7037597047565356</v>
      </c>
      <c r="H165" s="22">
        <v>-12.760200821617516</v>
      </c>
      <c r="I165" s="22">
        <v>4.472899535920476</v>
      </c>
      <c r="J165" s="22">
        <v>-0.41761617429948217</v>
      </c>
      <c r="L165" s="20">
        <v>42125</v>
      </c>
      <c r="M165" s="22">
        <v>-1.6641068546058335</v>
      </c>
      <c r="N165" s="22">
        <v>-0.62965732639955263</v>
      </c>
      <c r="O165" s="22">
        <v>-0.84104098091103197</v>
      </c>
      <c r="P165" s="22">
        <v>1.0614984932214071</v>
      </c>
      <c r="Q165" s="22">
        <v>0.83268043339658959</v>
      </c>
      <c r="R165" s="22">
        <v>-0.56834463271661662</v>
      </c>
      <c r="S165" s="22">
        <v>-0.37591935931213527</v>
      </c>
      <c r="T165" s="22">
        <v>-0.94031057977080934</v>
      </c>
      <c r="U165" s="22">
        <v>-0.70500589057364493</v>
      </c>
    </row>
    <row r="166" spans="1:21">
      <c r="A166" s="20">
        <v>42156</v>
      </c>
      <c r="B166" s="22">
        <v>-4.2612759835542136</v>
      </c>
      <c r="C166" s="22">
        <v>-3.2773728072513393</v>
      </c>
      <c r="D166" s="22">
        <v>-2.5172047533071407</v>
      </c>
      <c r="E166" s="22">
        <v>0.23724831690674364</v>
      </c>
      <c r="F166" s="22">
        <v>-1.8725134351698358</v>
      </c>
      <c r="G166" s="22">
        <v>-5.3590445955685908</v>
      </c>
      <c r="H166" s="22">
        <v>-3.6291902038880011</v>
      </c>
      <c r="I166" s="22">
        <v>-1.5479082196369376</v>
      </c>
      <c r="J166" s="22">
        <v>-3.2753306449052673</v>
      </c>
      <c r="L166" s="20">
        <v>42156</v>
      </c>
      <c r="M166" s="22">
        <v>-1.5373583323373339</v>
      </c>
      <c r="N166" s="22">
        <v>-0.55737882353493262</v>
      </c>
      <c r="O166" s="22">
        <v>-1.1295419439217937</v>
      </c>
      <c r="P166" s="22">
        <v>0.69345975756178291</v>
      </c>
      <c r="Q166" s="22">
        <v>0.21808485432744362</v>
      </c>
      <c r="R166" s="22">
        <v>9.582719470596146E-2</v>
      </c>
      <c r="S166" s="22">
        <v>-1.5697204678518801</v>
      </c>
      <c r="T166" s="22">
        <v>-0.97096440995758826</v>
      </c>
      <c r="U166" s="22">
        <v>-0.84936482803385616</v>
      </c>
    </row>
    <row r="167" spans="1:21">
      <c r="A167" s="20">
        <v>42186</v>
      </c>
      <c r="B167" s="22">
        <v>-0.6470771652603986</v>
      </c>
      <c r="C167" s="22">
        <v>-0.11088913562473124</v>
      </c>
      <c r="D167" s="22">
        <v>-2.0958249647644038</v>
      </c>
      <c r="E167" s="22">
        <v>-1.3321027549333451</v>
      </c>
      <c r="F167" s="22">
        <v>-1.5655959638183532</v>
      </c>
      <c r="G167" s="22">
        <v>3.83725320111472</v>
      </c>
      <c r="H167" s="22">
        <v>2.8677822973307627</v>
      </c>
      <c r="I167" s="22">
        <v>3.7204737124511666E-2</v>
      </c>
      <c r="J167" s="22">
        <v>-2.9155092533954985E-2</v>
      </c>
      <c r="L167" s="20">
        <v>42186</v>
      </c>
      <c r="M167" s="22">
        <v>-1.4282458087795646</v>
      </c>
      <c r="N167" s="22">
        <v>-0.78353359644405884</v>
      </c>
      <c r="O167" s="22">
        <v>-1.3129821410552296</v>
      </c>
      <c r="P167" s="22">
        <v>0.1948172712326226</v>
      </c>
      <c r="Q167" s="22">
        <v>-0.12222062954025148</v>
      </c>
      <c r="R167" s="22">
        <v>1.0680308142430448</v>
      </c>
      <c r="S167" s="22">
        <v>-1.956105393171427</v>
      </c>
      <c r="T167" s="22">
        <v>-0.80017864597266453</v>
      </c>
      <c r="U167" s="22">
        <v>-1.0310551030572412</v>
      </c>
    </row>
    <row r="168" spans="1:21">
      <c r="A168" s="20">
        <v>42217</v>
      </c>
      <c r="B168" s="22">
        <v>-0.20922471471736515</v>
      </c>
      <c r="C168" s="22">
        <v>0.44993938971786918</v>
      </c>
      <c r="D168" s="22">
        <v>1.3878620728932702</v>
      </c>
      <c r="E168" s="22">
        <v>0.24191838118025544</v>
      </c>
      <c r="F168" s="22">
        <v>0.74383261420220492</v>
      </c>
      <c r="G168" s="22">
        <v>5.3228526205833617</v>
      </c>
      <c r="H168" s="22">
        <v>-8.3064439368060761</v>
      </c>
      <c r="I168" s="22">
        <v>7.6471177119614708E-2</v>
      </c>
      <c r="J168" s="22">
        <v>-0.18877853959115498</v>
      </c>
      <c r="L168" s="20">
        <v>42217</v>
      </c>
      <c r="M168" s="22">
        <v>-1.4263918810736982</v>
      </c>
      <c r="N168" s="22">
        <v>-1.1234195526208026</v>
      </c>
      <c r="O168" s="22">
        <v>-1.1898011530154378</v>
      </c>
      <c r="P168" s="22">
        <v>0.10904474560658173</v>
      </c>
      <c r="Q168" s="22">
        <v>0.10924697488579227</v>
      </c>
      <c r="R168" s="22">
        <v>1.5369290056066944</v>
      </c>
      <c r="S168" s="22">
        <v>-1.7533678754181636</v>
      </c>
      <c r="T168" s="22">
        <v>-0.78382309523350102</v>
      </c>
      <c r="U168" s="22">
        <v>-1.1062113312767394</v>
      </c>
    </row>
    <row r="169" spans="1:21">
      <c r="A169" s="20">
        <v>42248</v>
      </c>
      <c r="B169" s="22">
        <v>-3.0163639551712151</v>
      </c>
      <c r="C169" s="22">
        <v>-4.202512542057832</v>
      </c>
      <c r="D169" s="22">
        <v>-2.1041394764095003</v>
      </c>
      <c r="E169" s="22">
        <v>-1.1998764724844619</v>
      </c>
      <c r="F169" s="22">
        <v>0.51463940067819181</v>
      </c>
      <c r="G169" s="22">
        <v>-0.58780659971397142</v>
      </c>
      <c r="H169" s="22">
        <v>4.9392368083301932</v>
      </c>
      <c r="I169" s="22">
        <v>-5.3460095544888588</v>
      </c>
      <c r="J169" s="22">
        <v>-2.5670873712290216</v>
      </c>
      <c r="L169" s="20">
        <v>42248</v>
      </c>
      <c r="M169" s="22">
        <v>-1.5631982211009472</v>
      </c>
      <c r="N169" s="22">
        <v>-1.4547403587840506</v>
      </c>
      <c r="O169" s="22">
        <v>-1.0200348286595897</v>
      </c>
      <c r="P169" s="22">
        <v>0.30379761135790773</v>
      </c>
      <c r="Q169" s="22">
        <v>0.76540386048804976</v>
      </c>
      <c r="R169" s="22">
        <v>1.373333746041709</v>
      </c>
      <c r="S169" s="22">
        <v>-0.88367948312505007</v>
      </c>
      <c r="T169" s="22">
        <v>-1.3275240113580082</v>
      </c>
      <c r="U169" s="22">
        <v>-1.1435656198763837</v>
      </c>
    </row>
    <row r="170" spans="1:21">
      <c r="A170" s="20">
        <v>42278</v>
      </c>
      <c r="B170" s="22">
        <v>-0.9465816375146261</v>
      </c>
      <c r="C170" s="22">
        <v>-1.9022383979896489</v>
      </c>
      <c r="D170" s="22">
        <v>-3.4432109542694889</v>
      </c>
      <c r="E170" s="22">
        <v>-0.16659902074533761</v>
      </c>
      <c r="F170" s="22">
        <v>2.5663257405449542</v>
      </c>
      <c r="G170" s="22">
        <v>-0.33956690737547035</v>
      </c>
      <c r="H170" s="22">
        <v>-0.43318012827336361</v>
      </c>
      <c r="I170" s="22">
        <v>-4.2635926054613691</v>
      </c>
      <c r="J170" s="22">
        <v>-1.929727051024031</v>
      </c>
      <c r="L170" s="20">
        <v>42278</v>
      </c>
      <c r="M170" s="22">
        <v>-1.6783523972677727</v>
      </c>
      <c r="N170" s="22">
        <v>-1.5478897117237835</v>
      </c>
      <c r="O170" s="22">
        <v>-0.69055403592520292</v>
      </c>
      <c r="P170" s="22">
        <v>0.52499815226474311</v>
      </c>
      <c r="Q170" s="22">
        <v>1.6473885759320979</v>
      </c>
      <c r="R170" s="22">
        <v>1.1756716518891182</v>
      </c>
      <c r="S170" s="22">
        <v>0.5288583139749079</v>
      </c>
      <c r="T170" s="22">
        <v>-1.7885941360443098</v>
      </c>
      <c r="U170" s="22">
        <v>-1.0578585499692252</v>
      </c>
    </row>
    <row r="171" spans="1:21">
      <c r="A171" s="20">
        <v>42309</v>
      </c>
      <c r="B171" s="22">
        <v>-0.97214882023872917</v>
      </c>
      <c r="C171" s="22">
        <v>1.2798206905619622</v>
      </c>
      <c r="D171" s="22">
        <v>2.460122217302569</v>
      </c>
      <c r="E171" s="22">
        <v>3.7573677024550562</v>
      </c>
      <c r="F171" s="22">
        <v>2.5193276311890287</v>
      </c>
      <c r="G171" s="22">
        <v>5.3886097325524673</v>
      </c>
      <c r="H171" s="22">
        <v>3.8176563562515042</v>
      </c>
      <c r="I171" s="22">
        <v>2.2838849891695645</v>
      </c>
      <c r="J171" s="22">
        <v>1.2144853151574182</v>
      </c>
      <c r="L171" s="20">
        <v>42309</v>
      </c>
      <c r="M171" s="22">
        <v>-1.749276464052457</v>
      </c>
      <c r="N171" s="22">
        <v>-1.4490721942483162</v>
      </c>
      <c r="O171" s="22">
        <v>-0.19956508407126705</v>
      </c>
      <c r="P171" s="22">
        <v>0.48434295017179352</v>
      </c>
      <c r="Q171" s="22">
        <v>2.5848198035539838</v>
      </c>
      <c r="R171" s="22">
        <v>1.3008166817304385</v>
      </c>
      <c r="S171" s="22">
        <v>1.4568408745359278</v>
      </c>
      <c r="T171" s="22">
        <v>-1.4069177042632077</v>
      </c>
      <c r="U171" s="22">
        <v>-0.87151735002227326</v>
      </c>
    </row>
    <row r="172" spans="1:21">
      <c r="A172" s="20">
        <v>42339</v>
      </c>
      <c r="B172" s="22">
        <v>-2.2754427298187778</v>
      </c>
      <c r="C172" s="22">
        <v>-2.4902668466474438</v>
      </c>
      <c r="D172" s="22">
        <v>0.98924488295057245</v>
      </c>
      <c r="E172" s="22">
        <v>-0.77270200447414084</v>
      </c>
      <c r="F172" s="22">
        <v>3.5242041584467216</v>
      </c>
      <c r="G172" s="22">
        <v>-3.5603694489778803</v>
      </c>
      <c r="H172" s="22">
        <v>0.84806986833913811</v>
      </c>
      <c r="I172" s="22">
        <v>6.5848978358680483</v>
      </c>
      <c r="J172" s="22">
        <v>-0.35063117028823854</v>
      </c>
      <c r="L172" s="20">
        <v>42339</v>
      </c>
      <c r="M172" s="22">
        <v>-1.7340741378108646</v>
      </c>
      <c r="N172" s="22">
        <v>-1.2904329124035172</v>
      </c>
      <c r="O172" s="22">
        <v>0.17709940680086333</v>
      </c>
      <c r="P172" s="22">
        <v>1.7538990877397964E-2</v>
      </c>
      <c r="Q172" s="22">
        <v>3.2249031537227495</v>
      </c>
      <c r="R172" s="22">
        <v>1.868934519535955</v>
      </c>
      <c r="S172" s="22">
        <v>1.4997327146896566</v>
      </c>
      <c r="T172" s="22">
        <v>-1.1408414368455908</v>
      </c>
      <c r="U172" s="22">
        <v>-0.74115789511976971</v>
      </c>
    </row>
    <row r="173" spans="1:21">
      <c r="A173" s="20">
        <v>42370</v>
      </c>
      <c r="B173" s="22">
        <v>-2.6308495504469391</v>
      </c>
      <c r="C173" s="22">
        <v>-0.22365410959896792</v>
      </c>
      <c r="D173" s="22">
        <v>0.63214570280815963</v>
      </c>
      <c r="E173" s="22">
        <v>4.7138241893867132</v>
      </c>
      <c r="F173" s="22">
        <v>3.5140590381460726</v>
      </c>
      <c r="G173" s="22">
        <v>-0.82293296278187711</v>
      </c>
      <c r="H173" s="22">
        <v>-5.0745623635265815</v>
      </c>
      <c r="I173" s="22">
        <v>-11.806814333216309</v>
      </c>
      <c r="J173" s="22">
        <v>-1.1879269342120722</v>
      </c>
      <c r="L173" s="20">
        <v>42370</v>
      </c>
      <c r="M173" s="22">
        <v>-1.5051702877342592</v>
      </c>
      <c r="N173" s="22">
        <v>-1.0550263425886897</v>
      </c>
      <c r="O173" s="22">
        <v>0.50767107320261573</v>
      </c>
      <c r="P173" s="22">
        <v>-0.81558731642728333</v>
      </c>
      <c r="Q173" s="22">
        <v>3.4522065119917897</v>
      </c>
      <c r="R173" s="22">
        <v>2.1703491516221334</v>
      </c>
      <c r="S173" s="22">
        <v>1.3219281390558564</v>
      </c>
      <c r="T173" s="22">
        <v>-1.5293045234564886</v>
      </c>
      <c r="U173" s="22">
        <v>-0.54280777198212604</v>
      </c>
    </row>
    <row r="174" spans="1:21">
      <c r="A174" s="20">
        <v>42401</v>
      </c>
      <c r="B174" s="22">
        <v>-1.9572596930733397</v>
      </c>
      <c r="C174" s="22">
        <v>-3.8190526490683396</v>
      </c>
      <c r="D174" s="22">
        <v>-3.0929418056337283</v>
      </c>
      <c r="E174" s="22">
        <v>-10.27653384748271</v>
      </c>
      <c r="F174" s="22">
        <v>-0.20587808055573475</v>
      </c>
      <c r="G174" s="22">
        <v>10.262671623903572</v>
      </c>
      <c r="H174" s="22">
        <v>9.2343954254786809</v>
      </c>
      <c r="I174" s="22">
        <v>-1.8868733484930544</v>
      </c>
      <c r="J174" s="22">
        <v>-3.5991711993304705</v>
      </c>
      <c r="L174" s="20">
        <v>42401</v>
      </c>
      <c r="M174" s="22">
        <v>-1.0970400020722622</v>
      </c>
      <c r="N174" s="22">
        <v>-0.78664480193980069</v>
      </c>
      <c r="O174" s="22">
        <v>0.79560938487139765</v>
      </c>
      <c r="P174" s="22">
        <v>-1.6293105282635594</v>
      </c>
      <c r="Q174" s="22">
        <v>3.2263359335317006</v>
      </c>
      <c r="R174" s="22">
        <v>2.0064964538014607</v>
      </c>
      <c r="S174" s="22">
        <v>0.69709692707829163</v>
      </c>
      <c r="T174" s="22">
        <v>-2.3498724205562098</v>
      </c>
      <c r="U174" s="22">
        <v>-0.30612767404207375</v>
      </c>
    </row>
    <row r="175" spans="1:21">
      <c r="A175" s="20">
        <v>42430</v>
      </c>
      <c r="B175" s="22">
        <v>2.0946116417180889</v>
      </c>
      <c r="C175" s="22">
        <v>2.7701514764515025</v>
      </c>
      <c r="D175" s="22">
        <v>5.3726651315124485</v>
      </c>
      <c r="E175" s="22">
        <v>0.681636724831435</v>
      </c>
      <c r="F175" s="22">
        <v>8.728393640004569</v>
      </c>
      <c r="G175" s="22">
        <v>1.638320187552921</v>
      </c>
      <c r="H175" s="22">
        <v>5.8340094099378348E-3</v>
      </c>
      <c r="I175" s="22">
        <v>8.3082465318446594</v>
      </c>
      <c r="J175" s="22">
        <v>4.489566795320016</v>
      </c>
      <c r="L175" s="20">
        <v>42430</v>
      </c>
      <c r="M175" s="22">
        <v>-0.70982386043225176</v>
      </c>
      <c r="N175" s="22">
        <v>-0.64954023416036932</v>
      </c>
      <c r="O175" s="22">
        <v>0.91051374036213417</v>
      </c>
      <c r="P175" s="22">
        <v>-2.1653733714427545</v>
      </c>
      <c r="Q175" s="22">
        <v>2.562512542389257</v>
      </c>
      <c r="R175" s="22">
        <v>1.1595773371314806</v>
      </c>
      <c r="S175" s="22">
        <v>-6.7383076116954044E-2</v>
      </c>
      <c r="T175" s="22">
        <v>-3.2465033942332298</v>
      </c>
      <c r="U175" s="22">
        <v>-0.18715574772775767</v>
      </c>
    </row>
    <row r="176" spans="1:21">
      <c r="A176" s="20">
        <v>42461</v>
      </c>
      <c r="B176" s="22">
        <v>-2.1288957610528314</v>
      </c>
      <c r="C176" s="22">
        <v>-2.551178395168165</v>
      </c>
      <c r="D176" s="22">
        <v>-1.2840542592156794</v>
      </c>
      <c r="E176" s="22">
        <v>-3.3533526101808917</v>
      </c>
      <c r="F176" s="22">
        <v>0.54341863569311499</v>
      </c>
      <c r="G176" s="22">
        <v>-0.1525088198225717</v>
      </c>
      <c r="H176" s="22">
        <v>-4.1380018225007262</v>
      </c>
      <c r="I176" s="22">
        <v>-9.5102995220321844</v>
      </c>
      <c r="J176" s="22">
        <v>-2.0686979605662401</v>
      </c>
      <c r="L176" s="20">
        <v>42461</v>
      </c>
      <c r="M176" s="22">
        <v>-0.33618191482648285</v>
      </c>
      <c r="N176" s="22">
        <v>-0.50505336599646</v>
      </c>
      <c r="O176" s="22">
        <v>0.80226337956609939</v>
      </c>
      <c r="P176" s="22">
        <v>-2.2396380387731227</v>
      </c>
      <c r="Q176" s="22">
        <v>1.6526816622979226</v>
      </c>
      <c r="R176" s="22">
        <v>0.42199454889913568</v>
      </c>
      <c r="S176" s="22">
        <v>-0.36343235454370415</v>
      </c>
      <c r="T176" s="22">
        <v>-3.4635593895339127</v>
      </c>
      <c r="U176" s="22">
        <v>-9.4798968712410669E-2</v>
      </c>
    </row>
    <row r="177" spans="1:21">
      <c r="A177" s="20">
        <v>42491</v>
      </c>
      <c r="B177" s="22">
        <v>2.7485224918376616</v>
      </c>
      <c r="C177" s="22">
        <v>2.6563228600390687</v>
      </c>
      <c r="D177" s="22">
        <v>1.6209962026332505</v>
      </c>
      <c r="E177" s="22">
        <v>1.9896445477499043</v>
      </c>
      <c r="F177" s="22">
        <v>-0.4313231972947591</v>
      </c>
      <c r="G177" s="22">
        <v>2.4379072213836821</v>
      </c>
      <c r="H177" s="22">
        <v>1.1253158247000812</v>
      </c>
      <c r="I177" s="22">
        <v>-7.9592045629324417</v>
      </c>
      <c r="J177" s="22">
        <v>1.2626954770660177</v>
      </c>
      <c r="L177" s="20">
        <v>42491</v>
      </c>
      <c r="M177" s="22">
        <v>-2.5502163813726497E-2</v>
      </c>
      <c r="N177" s="22">
        <v>-0.27135172669549945</v>
      </c>
      <c r="O177" s="22">
        <v>0.55948379110084545</v>
      </c>
      <c r="P177" s="22">
        <v>-1.8341970851736136</v>
      </c>
      <c r="Q177" s="22">
        <v>0.83970779837278542</v>
      </c>
      <c r="R177" s="22">
        <v>-0.21457448528687451</v>
      </c>
      <c r="S177" s="22">
        <v>-0.27775767847971622</v>
      </c>
      <c r="T177" s="22">
        <v>-2.5256501914311684</v>
      </c>
      <c r="U177" s="22">
        <v>2.2062497737323383E-2</v>
      </c>
    </row>
    <row r="178" spans="1:21">
      <c r="A178" s="20">
        <v>42522</v>
      </c>
      <c r="B178" s="22">
        <v>-2.5768961858540536</v>
      </c>
      <c r="C178" s="22">
        <v>-2.5410969671811046</v>
      </c>
      <c r="D178" s="22">
        <v>0.44521846864984127</v>
      </c>
      <c r="E178" s="22">
        <v>-4.1947275290966672</v>
      </c>
      <c r="F178" s="22">
        <v>-0.5223006588906145</v>
      </c>
      <c r="G178" s="22">
        <v>-16.489088861678198</v>
      </c>
      <c r="H178" s="22">
        <v>-3.9925739671636649</v>
      </c>
      <c r="I178" s="22">
        <v>-1.9487563951447839</v>
      </c>
      <c r="J178" s="22">
        <v>-0.64732769308758975</v>
      </c>
      <c r="L178" s="20">
        <v>42522</v>
      </c>
      <c r="M178" s="22">
        <v>0.15134494923390207</v>
      </c>
      <c r="N178" s="22">
        <v>-3.4640218620936025E-2</v>
      </c>
      <c r="O178" s="22">
        <v>0.19436602170289063</v>
      </c>
      <c r="P178" s="22">
        <v>-1.2214836597643455</v>
      </c>
      <c r="Q178" s="22">
        <v>0.4299366354401144</v>
      </c>
      <c r="R178" s="22">
        <v>-0.4304955959441088</v>
      </c>
      <c r="S178" s="22">
        <v>0.24702558171682654</v>
      </c>
      <c r="T178" s="22">
        <v>-0.65403424454216008</v>
      </c>
      <c r="U178" s="22">
        <v>0.12134794518303238</v>
      </c>
    </row>
    <row r="179" spans="1:21">
      <c r="A179" s="20">
        <v>42552</v>
      </c>
      <c r="B179" s="22">
        <v>-0.18042653471484016</v>
      </c>
      <c r="C179" s="22">
        <v>-0.89052102593898042</v>
      </c>
      <c r="D179" s="22">
        <v>-0.67653242647550371</v>
      </c>
      <c r="E179" s="22">
        <v>0.83859193103788243</v>
      </c>
      <c r="F179" s="22">
        <v>-1.0727356416052913</v>
      </c>
      <c r="G179" s="22">
        <v>16.331141287538898</v>
      </c>
      <c r="H179" s="22">
        <v>2.7685284794209224</v>
      </c>
      <c r="I179" s="22">
        <v>7.2447629918526104</v>
      </c>
      <c r="J179" s="22">
        <v>-1.0479801860023343</v>
      </c>
      <c r="L179" s="20">
        <v>42552</v>
      </c>
      <c r="M179" s="22">
        <v>0.37886233053443163</v>
      </c>
      <c r="N179" s="22">
        <v>5.2515166411652103E-2</v>
      </c>
      <c r="O179" s="22">
        <v>-0.23702064812147228</v>
      </c>
      <c r="P179" s="22">
        <v>-0.71408271324287398</v>
      </c>
      <c r="Q179" s="22">
        <v>0.37829763622059431</v>
      </c>
      <c r="R179" s="22">
        <v>0.2380781776530938</v>
      </c>
      <c r="S179" s="22">
        <v>0.74535264834405268</v>
      </c>
      <c r="T179" s="22">
        <v>1.1617465357719254</v>
      </c>
      <c r="U179" s="22">
        <v>0.16443063055760376</v>
      </c>
    </row>
    <row r="180" spans="1:21">
      <c r="A180" s="20">
        <v>42583</v>
      </c>
      <c r="B180" s="22">
        <v>2.4047639647514671</v>
      </c>
      <c r="C180" s="22">
        <v>1.9348608771846614</v>
      </c>
      <c r="D180" s="22">
        <v>-0.69481676623622945</v>
      </c>
      <c r="E180" s="22">
        <v>-2.140081830654168</v>
      </c>
      <c r="F180" s="22">
        <v>1.0752881174146154</v>
      </c>
      <c r="G180" s="22">
        <v>-0.1194005181422142</v>
      </c>
      <c r="H180" s="22">
        <v>4.5291991788180894</v>
      </c>
      <c r="I180" s="22">
        <v>3.6041598053075745</v>
      </c>
      <c r="J180" s="22">
        <v>1.1942446144890084</v>
      </c>
      <c r="L180" s="20">
        <v>42583</v>
      </c>
      <c r="M180" s="22">
        <v>0.67607915085858394</v>
      </c>
      <c r="N180" s="22">
        <v>7.4806376212109171E-2</v>
      </c>
      <c r="O180" s="22">
        <v>-0.52053969284571622</v>
      </c>
      <c r="P180" s="22">
        <v>-0.56189843447592125</v>
      </c>
      <c r="Q180" s="22">
        <v>0.36899323103199322</v>
      </c>
      <c r="R180" s="22">
        <v>1.7773442297903159</v>
      </c>
      <c r="S180" s="22">
        <v>0.88019629895413232</v>
      </c>
      <c r="T180" s="22">
        <v>2.2525391030631994</v>
      </c>
      <c r="U180" s="22">
        <v>0.20938329919030707</v>
      </c>
    </row>
    <row r="181" spans="1:21">
      <c r="A181" s="20">
        <v>42614</v>
      </c>
      <c r="B181" s="22">
        <v>1.1014276395235498</v>
      </c>
      <c r="C181" s="22">
        <v>1.0507124455266847</v>
      </c>
      <c r="D181" s="22">
        <v>-0.89742810811893037</v>
      </c>
      <c r="E181" s="22">
        <v>0.70646867100035138</v>
      </c>
      <c r="F181" s="22">
        <v>1.9466061013498432</v>
      </c>
      <c r="G181" s="22">
        <v>7.3364233901118041</v>
      </c>
      <c r="H181" s="22">
        <v>1.8313844457078687</v>
      </c>
      <c r="I181" s="22">
        <v>5.4138717406187595</v>
      </c>
      <c r="J181" s="22">
        <v>1.1762508096135633</v>
      </c>
      <c r="L181" s="20">
        <v>42614</v>
      </c>
      <c r="M181" s="22">
        <v>1.0283916977278409</v>
      </c>
      <c r="N181" s="22">
        <v>0.11761404097366324</v>
      </c>
      <c r="O181" s="22">
        <v>-0.50634805176605369</v>
      </c>
      <c r="P181" s="22">
        <v>-0.82616767801539481</v>
      </c>
      <c r="Q181" s="22">
        <v>0.20535279601452316</v>
      </c>
      <c r="R181" s="22">
        <v>3.1596099859593494</v>
      </c>
      <c r="S181" s="22">
        <v>0.8469158507408423</v>
      </c>
      <c r="T181" s="22">
        <v>2.8068859551439971</v>
      </c>
      <c r="U181" s="22">
        <v>0.31302683878249127</v>
      </c>
    </row>
    <row r="182" spans="1:21">
      <c r="A182" s="20">
        <v>42644</v>
      </c>
      <c r="B182" s="22">
        <v>-0.24782161705175554</v>
      </c>
      <c r="C182" s="22">
        <v>-1.2696210852458023</v>
      </c>
      <c r="D182" s="22">
        <v>-1.3360734955348903</v>
      </c>
      <c r="E182" s="22">
        <v>-0.868475797920226</v>
      </c>
      <c r="F182" s="22">
        <v>1.3234305497075383</v>
      </c>
      <c r="G182" s="22">
        <v>-8.5867924785287641</v>
      </c>
      <c r="H182" s="22">
        <v>-1.5322416746508765</v>
      </c>
      <c r="I182" s="22">
        <v>-1.8244797360613632</v>
      </c>
      <c r="J182" s="22">
        <v>-0.77957685799638909</v>
      </c>
      <c r="L182" s="20">
        <v>42644</v>
      </c>
      <c r="M182" s="22">
        <v>1.4054624826399049</v>
      </c>
      <c r="N182" s="22">
        <v>0.23825700567239494</v>
      </c>
      <c r="O182" s="22">
        <v>-0.20030052278880817</v>
      </c>
      <c r="P182" s="22">
        <v>-1.1529300907384084</v>
      </c>
      <c r="Q182" s="22">
        <v>-0.27334410019754785</v>
      </c>
      <c r="R182" s="22">
        <v>3.6693361778769003</v>
      </c>
      <c r="S182" s="22">
        <v>0.39844391650609623</v>
      </c>
      <c r="T182" s="22">
        <v>2.413704589955401</v>
      </c>
      <c r="U182" s="22">
        <v>0.46293234037986508</v>
      </c>
    </row>
    <row r="183" spans="1:21">
      <c r="A183" s="20">
        <v>42675</v>
      </c>
      <c r="B183" s="22">
        <v>2.9112847792340801</v>
      </c>
      <c r="C183" s="22">
        <v>0.97225380871664413</v>
      </c>
      <c r="D183" s="22">
        <v>1.0264932541561791</v>
      </c>
      <c r="E183" s="22">
        <v>-1.8276369587067336</v>
      </c>
      <c r="F183" s="22">
        <v>-0.63246169407929642</v>
      </c>
      <c r="G183" s="22">
        <v>15.910253550823313</v>
      </c>
      <c r="H183" s="22">
        <v>-0.45573562527765432</v>
      </c>
      <c r="I183" s="22">
        <v>3.1798658126403865</v>
      </c>
      <c r="J183" s="22">
        <v>1.3054884086012351</v>
      </c>
      <c r="L183" s="20">
        <v>42675</v>
      </c>
      <c r="M183" s="22">
        <v>1.6136821599326225</v>
      </c>
      <c r="N183" s="22">
        <v>0.33881635891452788</v>
      </c>
      <c r="O183" s="22">
        <v>3.9768868269689506E-2</v>
      </c>
      <c r="P183" s="22">
        <v>-1.629804599812843</v>
      </c>
      <c r="Q183" s="22">
        <v>-1.2262816954425233</v>
      </c>
      <c r="R183" s="22">
        <v>3.4136600682847131</v>
      </c>
      <c r="S183" s="22">
        <v>-0.12346089932960069</v>
      </c>
      <c r="T183" s="22">
        <v>1.5303375505914403</v>
      </c>
      <c r="U183" s="22">
        <v>0.47515657688963131</v>
      </c>
    </row>
    <row r="184" spans="1:21">
      <c r="A184" s="20">
        <v>42705</v>
      </c>
      <c r="B184" s="22">
        <v>2.3496601455204313</v>
      </c>
      <c r="C184" s="22">
        <v>-1.7580195435272969</v>
      </c>
      <c r="D184" s="22">
        <v>1.7725508743801015</v>
      </c>
      <c r="E184" s="22">
        <v>-0.67596077649082531</v>
      </c>
      <c r="F184" s="22">
        <v>-5.6278080503130496</v>
      </c>
      <c r="G184" s="22">
        <v>3.4858010793790157</v>
      </c>
      <c r="H184" s="22">
        <v>-5.3110415064207359</v>
      </c>
      <c r="I184" s="22">
        <v>-2.9597486910827087</v>
      </c>
      <c r="J184" s="22">
        <v>7.7633261620363214E-2</v>
      </c>
      <c r="L184" s="20">
        <v>42705</v>
      </c>
      <c r="M184" s="22">
        <v>1.5530479748601493</v>
      </c>
      <c r="N184" s="22">
        <v>0.41518465703683205</v>
      </c>
      <c r="O184" s="22">
        <v>0.18360532856125644</v>
      </c>
      <c r="P184" s="22">
        <v>-1.9421886650177953</v>
      </c>
      <c r="Q184" s="22">
        <v>-2.1229165648919235</v>
      </c>
      <c r="R184" s="22">
        <v>2.878884393647013</v>
      </c>
      <c r="S184" s="22">
        <v>-0.38004836804410047</v>
      </c>
      <c r="T184" s="22">
        <v>1.0533680776324275</v>
      </c>
      <c r="U184" s="22">
        <v>0.40578018252439563</v>
      </c>
    </row>
    <row r="185" spans="1:21">
      <c r="A185" s="20">
        <v>42736</v>
      </c>
      <c r="B185" s="22">
        <v>-1.4536408434096444</v>
      </c>
      <c r="C185" s="22">
        <v>2.0748004929944415</v>
      </c>
      <c r="D185" s="22">
        <v>-1.200315891998045</v>
      </c>
      <c r="E185" s="22">
        <v>-6.0250588691267382</v>
      </c>
      <c r="F185" s="22">
        <v>-3.7007996460295942</v>
      </c>
      <c r="G185" s="22">
        <v>-2.5089083816789355</v>
      </c>
      <c r="H185" s="22">
        <v>2.9511290998100748</v>
      </c>
      <c r="I185" s="22">
        <v>1.8159871734394528</v>
      </c>
      <c r="J185" s="22">
        <v>-0.67229558657165001</v>
      </c>
      <c r="L185" s="20">
        <v>42736</v>
      </c>
      <c r="M185" s="22">
        <v>1.1115323804718287</v>
      </c>
      <c r="N185" s="22">
        <v>0.28928657727725238</v>
      </c>
      <c r="O185" s="22">
        <v>2.2022032358322008E-2</v>
      </c>
      <c r="P185" s="22">
        <v>-2.092361717137635</v>
      </c>
      <c r="Q185" s="22">
        <v>-2.6820324868916146</v>
      </c>
      <c r="R185" s="22">
        <v>2.2977857767831011</v>
      </c>
      <c r="S185" s="22">
        <v>-0.4336960715355076</v>
      </c>
      <c r="T185" s="22">
        <v>0.88092307292566829</v>
      </c>
      <c r="U185" s="22">
        <v>0.15420356945796243</v>
      </c>
    </row>
    <row r="186" spans="1:21">
      <c r="A186" s="20">
        <v>42767</v>
      </c>
      <c r="B186" s="22">
        <v>3.5034143354871787</v>
      </c>
      <c r="C186" s="22">
        <v>1.4146927542245891</v>
      </c>
      <c r="D186" s="22">
        <v>0.42399579156364098</v>
      </c>
      <c r="E186" s="22">
        <v>-0.55279856501304891</v>
      </c>
      <c r="F186" s="22">
        <v>-0.15172325350461335</v>
      </c>
      <c r="G186" s="22">
        <v>0.44949992065184574</v>
      </c>
      <c r="H186" s="22">
        <v>7.0111024135541982</v>
      </c>
      <c r="I186" s="22">
        <v>5.5147229232165103</v>
      </c>
      <c r="J186" s="22">
        <v>1.3241182754860006</v>
      </c>
      <c r="L186" s="20">
        <v>42767</v>
      </c>
      <c r="M186" s="22">
        <v>0.44274847509862525</v>
      </c>
      <c r="N186" s="22">
        <v>9.12659779812941E-3</v>
      </c>
      <c r="O186" s="22">
        <v>-0.41063015411955917</v>
      </c>
      <c r="P186" s="22">
        <v>-1.9711993347480075</v>
      </c>
      <c r="Q186" s="22">
        <v>-2.734991169989712</v>
      </c>
      <c r="R186" s="22">
        <v>1.8989834696523786</v>
      </c>
      <c r="S186" s="22">
        <v>-0.18555154997572743</v>
      </c>
      <c r="T186" s="22">
        <v>0.82118574766123231</v>
      </c>
      <c r="U186" s="22">
        <v>-0.22641921962708977</v>
      </c>
    </row>
    <row r="187" spans="1:21">
      <c r="A187" s="20">
        <v>42795</v>
      </c>
      <c r="B187" s="22">
        <v>0.14558166284872698</v>
      </c>
      <c r="C187" s="22">
        <v>-1.3937206739283283</v>
      </c>
      <c r="D187" s="22">
        <v>-1.2525035796305559</v>
      </c>
      <c r="E187" s="22">
        <v>-1.6729998416467566</v>
      </c>
      <c r="F187" s="22">
        <v>-3.3147321835683528</v>
      </c>
      <c r="G187" s="22">
        <v>3.3613316676359091</v>
      </c>
      <c r="H187" s="22">
        <v>-8.5092657613382414</v>
      </c>
      <c r="I187" s="22">
        <v>-2.455623584352594</v>
      </c>
      <c r="J187" s="22">
        <v>-0.40095301123020022</v>
      </c>
      <c r="L187" s="20">
        <v>42795</v>
      </c>
      <c r="M187" s="22">
        <v>-0.35451979590000349</v>
      </c>
      <c r="N187" s="22">
        <v>-0.53864991411681729</v>
      </c>
      <c r="O187" s="22">
        <v>-1.1051785271633889</v>
      </c>
      <c r="P187" s="22">
        <v>-1.8032941362848902</v>
      </c>
      <c r="Q187" s="22">
        <v>-2.3321978449115477</v>
      </c>
      <c r="R187" s="22">
        <v>1.0217262985730855</v>
      </c>
      <c r="S187" s="22">
        <v>-0.39794323399696907</v>
      </c>
      <c r="T187" s="22">
        <v>0.51395867101528836</v>
      </c>
      <c r="U187" s="22">
        <v>-0.72893331608389644</v>
      </c>
    </row>
    <row r="188" spans="1:21">
      <c r="A188" s="20">
        <v>42826</v>
      </c>
      <c r="B188" s="22">
        <v>-2.8655094006827682</v>
      </c>
      <c r="C188" s="22">
        <v>-8.545065643394878E-2</v>
      </c>
      <c r="D188" s="22">
        <v>-2.7712530236586304</v>
      </c>
      <c r="E188" s="22">
        <v>0.61105816348054987</v>
      </c>
      <c r="F188" s="22">
        <v>-1.9731066856863464</v>
      </c>
      <c r="G188" s="22">
        <v>2.1932908258824853</v>
      </c>
      <c r="H188" s="22">
        <v>1.8311597354105515</v>
      </c>
      <c r="I188" s="22">
        <v>2.5168715670125721</v>
      </c>
      <c r="J188" s="22">
        <v>-1.8049338782288942</v>
      </c>
      <c r="L188" s="20">
        <v>42826</v>
      </c>
      <c r="M188" s="22">
        <v>-1.0598226757429217</v>
      </c>
      <c r="N188" s="22">
        <v>-1.1017015655455253</v>
      </c>
      <c r="O188" s="22">
        <v>-1.7848222421257987</v>
      </c>
      <c r="P188" s="22">
        <v>-1.6325716661415299</v>
      </c>
      <c r="Q188" s="22">
        <v>-1.6928290503836365</v>
      </c>
      <c r="R188" s="22">
        <v>6.6702406202381326E-3</v>
      </c>
      <c r="S188" s="22">
        <v>-1.2467371799670559</v>
      </c>
      <c r="T188" s="22">
        <v>-0.16481242685021869</v>
      </c>
      <c r="U188" s="22">
        <v>-1.2143379138512529</v>
      </c>
    </row>
    <row r="189" spans="1:21">
      <c r="A189" s="20">
        <v>42856</v>
      </c>
      <c r="B189" s="22">
        <v>-1.6369693997057624</v>
      </c>
      <c r="C189" s="22">
        <v>-3.0805141736835111</v>
      </c>
      <c r="D189" s="22">
        <v>-9.0733903733479337E-2</v>
      </c>
      <c r="E189" s="22">
        <v>-1.0248740001705841</v>
      </c>
      <c r="F189" s="22">
        <v>1.8099181502951183</v>
      </c>
      <c r="G189" s="22">
        <v>0.45461080373713969</v>
      </c>
      <c r="H189" s="22">
        <v>-3.7203372416570346E-2</v>
      </c>
      <c r="I189" s="22">
        <v>-3.6685632888739974</v>
      </c>
      <c r="J189" s="22">
        <v>-1.6962635591021211</v>
      </c>
      <c r="L189" s="20">
        <v>42856</v>
      </c>
      <c r="M189" s="22">
        <v>-1.2927171981005614</v>
      </c>
      <c r="N189" s="22">
        <v>-1.3052917931038053</v>
      </c>
      <c r="O189" s="22">
        <v>-1.9832131047074029</v>
      </c>
      <c r="P189" s="22">
        <v>-1.5185422272216584</v>
      </c>
      <c r="Q189" s="22">
        <v>-1.0172591144276311</v>
      </c>
      <c r="R189" s="22">
        <v>-0.78019346589127281</v>
      </c>
      <c r="S189" s="22">
        <v>-2.0362382232158467</v>
      </c>
      <c r="T189" s="22">
        <v>-0.85765167236885986</v>
      </c>
      <c r="U189" s="22">
        <v>-1.3669174221234215</v>
      </c>
    </row>
    <row r="190" spans="1:21">
      <c r="A190" s="20">
        <v>42887</v>
      </c>
      <c r="B190" s="22">
        <v>-1.9742257166473536</v>
      </c>
      <c r="C190" s="22">
        <v>-2.0150856892541924</v>
      </c>
      <c r="D190" s="22">
        <v>-3.6717382728814698</v>
      </c>
      <c r="E190" s="22">
        <v>-4.7906611605413048</v>
      </c>
      <c r="F190" s="22">
        <v>-4.2376308448983764</v>
      </c>
      <c r="G190" s="22">
        <v>-5.9579968558690126</v>
      </c>
      <c r="H190" s="22">
        <v>-4.5342317488392467</v>
      </c>
      <c r="I190" s="22">
        <v>-2.3303457935843994</v>
      </c>
      <c r="J190" s="22">
        <v>-2.0208289865185236</v>
      </c>
      <c r="L190" s="20">
        <v>42887</v>
      </c>
      <c r="M190" s="22">
        <v>-1.010141762098641</v>
      </c>
      <c r="N190" s="22">
        <v>-1.0254905882529357</v>
      </c>
      <c r="O190" s="22">
        <v>-1.5461546190146294</v>
      </c>
      <c r="P190" s="22">
        <v>-1.3627158123054102</v>
      </c>
      <c r="Q190" s="22">
        <v>-0.58803789468355205</v>
      </c>
      <c r="R190" s="22">
        <v>-1.0610700462339224</v>
      </c>
      <c r="S190" s="22">
        <v>-2.2499154907583971</v>
      </c>
      <c r="T190" s="22">
        <v>-1.093207987305064</v>
      </c>
      <c r="U190" s="22">
        <v>-1.0883204654757606</v>
      </c>
    </row>
    <row r="191" spans="1:21">
      <c r="A191" s="20">
        <v>42917</v>
      </c>
      <c r="B191" s="22">
        <v>-0.3114617528847532</v>
      </c>
      <c r="C191" s="22">
        <v>-0.59542220135216439</v>
      </c>
      <c r="D191" s="22">
        <v>-1.1044276334430663</v>
      </c>
      <c r="E191" s="22">
        <v>-0.36749095150543098</v>
      </c>
      <c r="F191" s="22">
        <v>1.1046904236029889</v>
      </c>
      <c r="G191" s="22">
        <v>0.59795609711838438</v>
      </c>
      <c r="H191" s="22">
        <v>1.11222986111936</v>
      </c>
      <c r="I191" s="22">
        <v>3.286233428367936</v>
      </c>
      <c r="J191" s="22">
        <v>-0.90456242323213587</v>
      </c>
      <c r="L191" s="20">
        <v>42917</v>
      </c>
      <c r="M191" s="22">
        <v>-0.42447968532243863</v>
      </c>
      <c r="N191" s="22">
        <v>-0.33128646395181249</v>
      </c>
      <c r="O191" s="22">
        <v>-0.62562728879788665</v>
      </c>
      <c r="P191" s="22">
        <v>-1.2318068481369124</v>
      </c>
      <c r="Q191" s="22">
        <v>-0.43072202172339757</v>
      </c>
      <c r="R191" s="22">
        <v>-1.154317262798827</v>
      </c>
      <c r="S191" s="22">
        <v>-1.3901271051525441</v>
      </c>
      <c r="T191" s="22">
        <v>-0.98163439912981687</v>
      </c>
      <c r="U191" s="22">
        <v>-0.5187910390943955</v>
      </c>
    </row>
    <row r="192" spans="1:21">
      <c r="A192" s="20">
        <v>42948</v>
      </c>
      <c r="B192" s="22">
        <v>1.4015729432301782</v>
      </c>
      <c r="C192" s="22">
        <v>0.21529080835998116</v>
      </c>
      <c r="D192" s="22">
        <v>-1.882132041813307</v>
      </c>
      <c r="E192" s="22">
        <v>-1.5335925888419268</v>
      </c>
      <c r="F192" s="22">
        <v>-0.32521802477593553</v>
      </c>
      <c r="G192" s="22">
        <v>-3.2187000882450718</v>
      </c>
      <c r="H192" s="22">
        <v>-11.06804958731216</v>
      </c>
      <c r="I192" s="22">
        <v>-4.7784500290937757</v>
      </c>
      <c r="J192" s="22">
        <v>0.1167840430717888</v>
      </c>
      <c r="L192" s="20">
        <v>42948</v>
      </c>
      <c r="M192" s="22">
        <v>0.31675161958848719</v>
      </c>
      <c r="N192" s="22">
        <v>0.48892641460133746</v>
      </c>
      <c r="O192" s="22">
        <v>0.45820255527146969</v>
      </c>
      <c r="P192" s="22">
        <v>-1.0179313345485497</v>
      </c>
      <c r="Q192" s="22">
        <v>-0.35398880772737584</v>
      </c>
      <c r="R192" s="22">
        <v>-0.6408297478689633</v>
      </c>
      <c r="S192" s="22">
        <v>0.29036508582962028</v>
      </c>
      <c r="T192" s="22">
        <v>-0.16289954998791245</v>
      </c>
      <c r="U192" s="22">
        <v>0.21993935523541097</v>
      </c>
    </row>
    <row r="193" spans="1:21">
      <c r="A193" s="20">
        <v>42979</v>
      </c>
      <c r="B193" s="22">
        <v>1.4292826977273307</v>
      </c>
      <c r="C193" s="22">
        <v>5.361337614471168</v>
      </c>
      <c r="D193" s="22">
        <v>5.6722689745040356</v>
      </c>
      <c r="E193" s="22">
        <v>1.4326957242596592</v>
      </c>
      <c r="F193" s="22">
        <v>1.1045710993673481</v>
      </c>
      <c r="G193" s="22">
        <v>1.9976367719653325</v>
      </c>
      <c r="H193" s="22">
        <v>10.235695998829073</v>
      </c>
      <c r="I193" s="22">
        <v>0.77483846161069891</v>
      </c>
      <c r="J193" s="22">
        <v>3.0454325432057345</v>
      </c>
      <c r="L193" s="20">
        <v>42979</v>
      </c>
      <c r="M193" s="22">
        <v>0.93121464795815712</v>
      </c>
      <c r="N193" s="22">
        <v>0.92377818157487468</v>
      </c>
      <c r="O193" s="22">
        <v>1.2240639389154495</v>
      </c>
      <c r="P193" s="22">
        <v>-0.58726065487464041</v>
      </c>
      <c r="Q193" s="22">
        <v>-0.31059633507764772</v>
      </c>
      <c r="R193" s="22">
        <v>0.36610167806226457</v>
      </c>
      <c r="S193" s="22">
        <v>1.6072700388753987</v>
      </c>
      <c r="T193" s="22">
        <v>0.82976821647535814</v>
      </c>
      <c r="U193" s="22">
        <v>0.79973945052091722</v>
      </c>
    </row>
    <row r="194" spans="1:21">
      <c r="A194" s="20">
        <v>43009</v>
      </c>
      <c r="B194" s="22">
        <v>2.2328417091076176</v>
      </c>
      <c r="C194" s="22">
        <v>-0.61637806022723396</v>
      </c>
      <c r="D194" s="22">
        <v>3.3810533771012388</v>
      </c>
      <c r="E194" s="22">
        <v>0.27245816643977605</v>
      </c>
      <c r="F194" s="22">
        <v>-0.10377688001727847</v>
      </c>
      <c r="G194" s="22">
        <v>4.4804407525128198</v>
      </c>
      <c r="H194" s="22">
        <v>8.5447741109264683</v>
      </c>
      <c r="I194" s="22">
        <v>6.9924223449311853</v>
      </c>
      <c r="J194" s="22">
        <v>1.6467666157716394</v>
      </c>
      <c r="L194" s="20">
        <v>43009</v>
      </c>
      <c r="M194" s="22">
        <v>1.0295974805873556</v>
      </c>
      <c r="N194" s="22">
        <v>0.73466879838741761</v>
      </c>
      <c r="O194" s="22">
        <v>1.3422172668717138</v>
      </c>
      <c r="P194" s="22">
        <v>-7.849336702831522E-2</v>
      </c>
      <c r="Q194" s="22">
        <v>-0.24359577763773643</v>
      </c>
      <c r="R194" s="22">
        <v>1.4617610747415597</v>
      </c>
      <c r="S194" s="22">
        <v>2.0807469369302538</v>
      </c>
      <c r="T194" s="22">
        <v>1.5715160241678916</v>
      </c>
      <c r="U194" s="22">
        <v>0.88409113140318141</v>
      </c>
    </row>
    <row r="195" spans="1:21">
      <c r="A195" s="20">
        <v>43040</v>
      </c>
      <c r="B195" s="22">
        <v>-1.5676822078558814</v>
      </c>
      <c r="C195" s="22">
        <v>-1.36030129339251</v>
      </c>
      <c r="D195" s="22">
        <v>-1.3649667580467195</v>
      </c>
      <c r="E195" s="22">
        <v>-0.81664120923548467</v>
      </c>
      <c r="F195" s="22">
        <v>-4.3306368247582867</v>
      </c>
      <c r="G195" s="22">
        <v>-1.2164160238071702</v>
      </c>
      <c r="H195" s="22">
        <v>-2.7908908612152032</v>
      </c>
      <c r="I195" s="22">
        <v>-1.2939296878623878</v>
      </c>
      <c r="J195" s="22">
        <v>-1.5642189484981373</v>
      </c>
      <c r="L195" s="20">
        <v>43040</v>
      </c>
      <c r="M195" s="22">
        <v>0.76780832922200659</v>
      </c>
      <c r="N195" s="22">
        <v>0.10042089572823443</v>
      </c>
      <c r="O195" s="22">
        <v>0.88919908092212552</v>
      </c>
      <c r="P195" s="22">
        <v>0.24386051645566909</v>
      </c>
      <c r="Q195" s="22">
        <v>-0.30028181967941237</v>
      </c>
      <c r="R195" s="22">
        <v>1.6642565791176906</v>
      </c>
      <c r="S195" s="22">
        <v>1.8086071036861568</v>
      </c>
      <c r="T195" s="22">
        <v>1.8360610013952652</v>
      </c>
      <c r="U195" s="22">
        <v>0.53457235007525128</v>
      </c>
    </row>
    <row r="196" spans="1:21">
      <c r="A196" s="20">
        <v>43070</v>
      </c>
      <c r="B196" s="22">
        <v>1.2747647981647674</v>
      </c>
      <c r="C196" s="22">
        <v>1.1348130533006611</v>
      </c>
      <c r="D196" s="22">
        <v>0.82022669249491287</v>
      </c>
      <c r="E196" s="22">
        <v>-2.1530254280609427</v>
      </c>
      <c r="F196" s="22">
        <v>1.3971892216505353</v>
      </c>
      <c r="G196" s="22">
        <v>2.7766451555661291</v>
      </c>
      <c r="H196" s="22">
        <v>5.5371373535003698</v>
      </c>
      <c r="I196" s="22">
        <v>0.17927803334411863</v>
      </c>
      <c r="J196" s="22">
        <v>0.81779676056478934</v>
      </c>
      <c r="L196" s="20">
        <v>43070</v>
      </c>
      <c r="M196" s="22">
        <v>0.39989457753173951</v>
      </c>
      <c r="N196" s="22">
        <v>-0.74240300534282255</v>
      </c>
      <c r="O196" s="22">
        <v>0.2135780491584427</v>
      </c>
      <c r="P196" s="22">
        <v>0.28368281652015526</v>
      </c>
      <c r="Q196" s="22">
        <v>-0.67228615153040039</v>
      </c>
      <c r="R196" s="22">
        <v>0.6858003302289859</v>
      </c>
      <c r="S196" s="22">
        <v>0.38652662204015087</v>
      </c>
      <c r="T196" s="22">
        <v>1.9101168974468408</v>
      </c>
      <c r="U196" s="22">
        <v>-1.6550287008087139E-2</v>
      </c>
    </row>
    <row r="197" spans="1:21">
      <c r="A197" s="20">
        <v>43101</v>
      </c>
      <c r="B197" s="22">
        <v>1.3300019406900674</v>
      </c>
      <c r="C197" s="22">
        <v>-2.8807928944789154</v>
      </c>
      <c r="D197" s="22">
        <v>-1.6136603923668247</v>
      </c>
      <c r="E197" s="22">
        <v>4.0049366011621288</v>
      </c>
      <c r="F197" s="22">
        <v>1.3265962134400411</v>
      </c>
      <c r="G197" s="22">
        <v>1.4121961444858186</v>
      </c>
      <c r="H197" s="22">
        <v>-7.0531215202962585</v>
      </c>
      <c r="I197" s="22">
        <v>9.8030881954622231</v>
      </c>
      <c r="J197" s="22">
        <v>0.56986330030999</v>
      </c>
      <c r="L197" s="20">
        <v>43101</v>
      </c>
      <c r="M197" s="22">
        <v>7.2156380758656269E-2</v>
      </c>
      <c r="N197" s="22">
        <v>-1.3121744002028208</v>
      </c>
      <c r="O197" s="22">
        <v>-0.36234320268732745</v>
      </c>
      <c r="P197" s="22">
        <v>0.3351875548415677</v>
      </c>
      <c r="Q197" s="22">
        <v>-1.1951761563494614</v>
      </c>
      <c r="R197" s="22">
        <v>-0.6076034826706973</v>
      </c>
      <c r="S197" s="22">
        <v>-1.1392540054914377</v>
      </c>
      <c r="T197" s="22">
        <v>2.0839078008795298</v>
      </c>
      <c r="U197" s="22">
        <v>-0.45696595132356777</v>
      </c>
    </row>
    <row r="198" spans="1:21">
      <c r="A198" s="20">
        <v>43132</v>
      </c>
      <c r="B198" s="22">
        <v>-1.6710717424977162</v>
      </c>
      <c r="C198" s="22">
        <v>-1.8131951430799944</v>
      </c>
      <c r="D198" s="22">
        <v>-1.995197131515198</v>
      </c>
      <c r="E198" s="22">
        <v>0.20324488922294393</v>
      </c>
      <c r="F198" s="22">
        <v>-0.69878106068699708</v>
      </c>
      <c r="G198" s="22">
        <v>-2.981882437860321</v>
      </c>
      <c r="H198" s="22">
        <v>-3.7298833516705088</v>
      </c>
      <c r="I198" s="22">
        <v>-7.0417027896789222</v>
      </c>
      <c r="J198" s="22">
        <v>-2.5381917694306253</v>
      </c>
      <c r="L198" s="20">
        <v>43132</v>
      </c>
      <c r="M198" s="22">
        <v>7.0128205510684438E-3</v>
      </c>
      <c r="N198" s="22">
        <v>-1.2769683277814181</v>
      </c>
      <c r="O198" s="22">
        <v>-0.45906321680716644</v>
      </c>
      <c r="P198" s="22">
        <v>0.53363563900737176</v>
      </c>
      <c r="Q198" s="22">
        <v>-1.4096565409095376</v>
      </c>
      <c r="R198" s="22">
        <v>-1.4311578612152545</v>
      </c>
      <c r="S198" s="22">
        <v>-1.9481767540935664</v>
      </c>
      <c r="T198" s="22">
        <v>2.1966430397280448</v>
      </c>
      <c r="U198" s="22">
        <v>-0.52272693895906741</v>
      </c>
    </row>
    <row r="199" spans="1:21">
      <c r="A199" s="20">
        <v>43160</v>
      </c>
      <c r="B199" s="22">
        <v>-0.41337458254008652</v>
      </c>
      <c r="C199" s="22">
        <v>-1.1231038134077238</v>
      </c>
      <c r="D199" s="22">
        <v>1.5741212826648336</v>
      </c>
      <c r="E199" s="22">
        <v>0.7874780708132505</v>
      </c>
      <c r="F199" s="22">
        <v>-2.8946300475538322</v>
      </c>
      <c r="G199" s="22">
        <v>-0.34956451930663945</v>
      </c>
      <c r="H199" s="22">
        <v>3.33406262024954</v>
      </c>
      <c r="I199" s="22">
        <v>5.6119403838961261</v>
      </c>
      <c r="J199" s="22">
        <v>-0.60414397996105151</v>
      </c>
      <c r="L199" s="20">
        <v>43160</v>
      </c>
      <c r="M199" s="22">
        <v>0.29105775937239287</v>
      </c>
      <c r="N199" s="22">
        <v>-0.5887022121682719</v>
      </c>
      <c r="O199" s="22">
        <v>0.10524188572735227</v>
      </c>
      <c r="P199" s="22">
        <v>0.92734941873106891</v>
      </c>
      <c r="Q199" s="22">
        <v>-1.1023542593268303</v>
      </c>
      <c r="R199" s="22">
        <v>-1.2953567974249864</v>
      </c>
      <c r="S199" s="22">
        <v>-1.5666962849200843</v>
      </c>
      <c r="T199" s="22">
        <v>2.1748802115083095</v>
      </c>
      <c r="U199" s="22">
        <v>-4.9251930777600705E-2</v>
      </c>
    </row>
    <row r="200" spans="1:21">
      <c r="A200" s="20">
        <v>43191</v>
      </c>
      <c r="B200" s="22">
        <v>2.1646466306946195</v>
      </c>
      <c r="C200" s="22">
        <v>1.1315942807860608</v>
      </c>
      <c r="D200" s="22">
        <v>0.79517439818381774</v>
      </c>
      <c r="E200" s="22">
        <v>-2.1337787278957023</v>
      </c>
      <c r="F200" s="22">
        <v>-5.8134106213666286</v>
      </c>
      <c r="G200" s="22">
        <v>-11.279837705963175</v>
      </c>
      <c r="H200" s="22">
        <v>-4.8598885435345522</v>
      </c>
      <c r="I200" s="22">
        <v>1.212265748586816</v>
      </c>
      <c r="J200" s="22">
        <v>1.4877655645073133</v>
      </c>
      <c r="L200" s="20">
        <v>43191</v>
      </c>
      <c r="M200" s="22">
        <v>0.77039558639029337</v>
      </c>
      <c r="N200" s="22">
        <v>0.28529743026557242</v>
      </c>
      <c r="O200" s="22">
        <v>1.0409074481612777</v>
      </c>
      <c r="P200" s="22">
        <v>1.448436350075653</v>
      </c>
      <c r="Q200" s="22">
        <v>-0.3248641710371345</v>
      </c>
      <c r="R200" s="22">
        <v>-2.9503252753215747E-3</v>
      </c>
      <c r="S200" s="22">
        <v>8.0007767166137E-3</v>
      </c>
      <c r="T200" s="22">
        <v>2.0173867031898283</v>
      </c>
      <c r="U200" s="22">
        <v>0.69724679247235599</v>
      </c>
    </row>
    <row r="201" spans="1:21">
      <c r="A201" s="20">
        <v>43221</v>
      </c>
      <c r="B201" s="22">
        <v>0.11799891332913148</v>
      </c>
      <c r="C201" s="22">
        <v>-0.37172942968095413</v>
      </c>
      <c r="D201" s="22">
        <v>2.3352658516681686</v>
      </c>
      <c r="E201" s="22">
        <v>4.1088131145564688</v>
      </c>
      <c r="F201" s="22">
        <v>2.6668234116383047</v>
      </c>
      <c r="G201" s="22">
        <v>7.8467966360249193</v>
      </c>
      <c r="H201" s="22">
        <v>-1.9448832627420956</v>
      </c>
      <c r="I201" s="22">
        <v>7.6051834929123743</v>
      </c>
      <c r="J201" s="22">
        <v>0.84315010471476626</v>
      </c>
      <c r="L201" s="20">
        <v>43221</v>
      </c>
      <c r="M201" s="22">
        <v>1.2438188767015248</v>
      </c>
      <c r="N201" s="22">
        <v>0.87900575628236766</v>
      </c>
      <c r="O201" s="22">
        <v>1.7125205144192108</v>
      </c>
      <c r="P201" s="22">
        <v>1.8607492174994604</v>
      </c>
      <c r="Q201" s="22">
        <v>0.48144965381385418</v>
      </c>
      <c r="R201" s="22">
        <v>1.5797185625860095</v>
      </c>
      <c r="S201" s="22">
        <v>1.4202825385327031</v>
      </c>
      <c r="T201" s="22">
        <v>1.5782968556198114</v>
      </c>
      <c r="U201" s="22">
        <v>1.3262254654508752</v>
      </c>
    </row>
    <row r="202" spans="1:21">
      <c r="A202" s="20">
        <v>43252</v>
      </c>
      <c r="B202" s="22">
        <v>1.6048829543636316</v>
      </c>
      <c r="C202" s="22">
        <v>4.3920819994728504</v>
      </c>
      <c r="D202" s="22">
        <v>0.96455099960608948</v>
      </c>
      <c r="E202" s="22">
        <v>3.5703061422401277</v>
      </c>
      <c r="F202" s="22">
        <v>4.9073268067096905</v>
      </c>
      <c r="G202" s="22">
        <v>11.344660240728757</v>
      </c>
      <c r="H202" s="22">
        <v>16.389828486193309</v>
      </c>
      <c r="I202" s="22">
        <v>-3.0519836389052983</v>
      </c>
      <c r="J202" s="22">
        <v>2.853516881489341</v>
      </c>
      <c r="L202" s="20">
        <v>43252</v>
      </c>
      <c r="M202" s="22">
        <v>1.4657714821191661</v>
      </c>
      <c r="N202" s="22">
        <v>1.0786790203449783</v>
      </c>
      <c r="O202" s="22">
        <v>1.8097161716516439</v>
      </c>
      <c r="P202" s="22">
        <v>1.8983345122877608</v>
      </c>
      <c r="Q202" s="22">
        <v>1.0093272437976282</v>
      </c>
      <c r="R202" s="22">
        <v>2.5502651531233766</v>
      </c>
      <c r="S202" s="22">
        <v>1.74412028489985</v>
      </c>
      <c r="T202" s="22">
        <v>0.35478129660751279</v>
      </c>
      <c r="U202" s="22">
        <v>1.5329156588645247</v>
      </c>
    </row>
    <row r="203" spans="1:21">
      <c r="A203" s="20">
        <v>43282</v>
      </c>
      <c r="B203" s="22">
        <v>3.641336873443592</v>
      </c>
      <c r="C203" s="22">
        <v>1.3048460855695936</v>
      </c>
      <c r="D203" s="22">
        <v>2.9441008367740125</v>
      </c>
      <c r="E203" s="22">
        <v>0.205467837101736</v>
      </c>
      <c r="F203" s="22">
        <v>3.0191522064148728</v>
      </c>
      <c r="G203" s="22">
        <v>-1.442687878029048</v>
      </c>
      <c r="H203" s="22">
        <v>-5.839468344586038</v>
      </c>
      <c r="I203" s="22">
        <v>-2.1177363087979302</v>
      </c>
      <c r="J203" s="22">
        <v>1.9532356014203742</v>
      </c>
      <c r="L203" s="20">
        <v>43282</v>
      </c>
      <c r="M203" s="22">
        <v>1.4474289986219304</v>
      </c>
      <c r="N203" s="22">
        <v>1.0128239025690249</v>
      </c>
      <c r="O203" s="22">
        <v>1.471687661185527</v>
      </c>
      <c r="P203" s="22">
        <v>1.6198406500880935</v>
      </c>
      <c r="Q203" s="22">
        <v>1.1610748980460244</v>
      </c>
      <c r="R203" s="22">
        <v>2.5775914105223592</v>
      </c>
      <c r="S203" s="22">
        <v>1.0861241933315853</v>
      </c>
      <c r="T203" s="22">
        <v>-1.0176353506278133</v>
      </c>
      <c r="U203" s="22">
        <v>1.3405345254669783</v>
      </c>
    </row>
    <row r="204" spans="1:21">
      <c r="A204" s="20">
        <v>43313</v>
      </c>
      <c r="B204" s="22">
        <v>0.92014643849691424</v>
      </c>
      <c r="C204" s="22">
        <v>-0.10756543300739452</v>
      </c>
      <c r="D204" s="22">
        <v>2.9955246292875586</v>
      </c>
      <c r="E204" s="22">
        <v>4.1982529851907486</v>
      </c>
      <c r="F204" s="22">
        <v>0.96639397593303045</v>
      </c>
      <c r="G204" s="22">
        <v>5.308100482821061</v>
      </c>
      <c r="H204" s="22">
        <v>3.8755588242877792</v>
      </c>
      <c r="I204" s="22">
        <v>-0.20852297247006391</v>
      </c>
      <c r="J204" s="22">
        <v>2.2277771658290533</v>
      </c>
      <c r="L204" s="20">
        <v>43313</v>
      </c>
      <c r="M204" s="22">
        <v>1.209105093189649</v>
      </c>
      <c r="N204" s="22">
        <v>0.82572038903288103</v>
      </c>
      <c r="O204" s="22">
        <v>0.83425309933382152</v>
      </c>
      <c r="P204" s="22">
        <v>1.0811013864261412</v>
      </c>
      <c r="Q204" s="22">
        <v>0.76833806825842998</v>
      </c>
      <c r="R204" s="22">
        <v>1.5336938377381983</v>
      </c>
      <c r="S204" s="22">
        <v>8.8068235364573866E-2</v>
      </c>
      <c r="T204" s="22">
        <v>-2.0965988216488256</v>
      </c>
      <c r="U204" s="22">
        <v>0.88118438732959703</v>
      </c>
    </row>
    <row r="205" spans="1:21">
      <c r="A205" s="20">
        <v>43344</v>
      </c>
      <c r="B205" s="22">
        <v>-0.20356325554891441</v>
      </c>
      <c r="C205" s="22">
        <v>-2.2886494322257391</v>
      </c>
      <c r="D205" s="22">
        <v>-2.5340172378196684</v>
      </c>
      <c r="E205" s="22">
        <v>-2.0185047611564642</v>
      </c>
      <c r="F205" s="22">
        <v>-3.999407209895196</v>
      </c>
      <c r="G205" s="22">
        <v>-2.6114244438869179</v>
      </c>
      <c r="H205" s="22">
        <v>-1.5292622575907302</v>
      </c>
      <c r="I205" s="22">
        <v>-3.4198319051133268</v>
      </c>
      <c r="J205" s="22">
        <v>-2.3908210885115579</v>
      </c>
      <c r="L205" s="20">
        <v>43344</v>
      </c>
      <c r="M205" s="22">
        <v>0.92229249774658228</v>
      </c>
      <c r="N205" s="22">
        <v>0.80954702257942301</v>
      </c>
      <c r="O205" s="22">
        <v>0.33407528219917992</v>
      </c>
      <c r="P205" s="22">
        <v>0.35770978351925464</v>
      </c>
      <c r="Q205" s="22">
        <v>4.8817185486996095E-2</v>
      </c>
      <c r="R205" s="22">
        <v>0.17131464872764468</v>
      </c>
      <c r="S205" s="22">
        <v>-3.1218361315382026E-2</v>
      </c>
      <c r="T205" s="22">
        <v>-2.4237154280063464</v>
      </c>
      <c r="U205" s="22">
        <v>0.50176800654082854</v>
      </c>
    </row>
    <row r="206" spans="1:21">
      <c r="A206" s="20">
        <v>43374</v>
      </c>
      <c r="B206" s="22">
        <v>0.72506516506467733</v>
      </c>
      <c r="C206" s="22">
        <v>2.2988410636088048</v>
      </c>
      <c r="D206" s="22">
        <v>-0.90970786415471139</v>
      </c>
      <c r="E206" s="22">
        <v>-0.56199601318172654</v>
      </c>
      <c r="F206" s="22">
        <v>-2.191445165955443</v>
      </c>
      <c r="G206" s="22">
        <v>-5.8870228792696935</v>
      </c>
      <c r="H206" s="22">
        <v>-6.7941971417252915</v>
      </c>
      <c r="I206" s="22">
        <v>-1.8392721894971373</v>
      </c>
      <c r="J206" s="22">
        <v>0.46557808421565028</v>
      </c>
      <c r="L206" s="20">
        <v>43374</v>
      </c>
      <c r="M206" s="22">
        <v>0.90474254720153624</v>
      </c>
      <c r="N206" s="22">
        <v>1.0759447342372255</v>
      </c>
      <c r="O206" s="22">
        <v>0.19376369862895615</v>
      </c>
      <c r="P206" s="22">
        <v>-0.15858835148078754</v>
      </c>
      <c r="Q206" s="22">
        <v>-0.53506560112126067</v>
      </c>
      <c r="R206" s="22">
        <v>-0.75127836953431881</v>
      </c>
      <c r="S206" s="22">
        <v>0.81478560953883061</v>
      </c>
      <c r="T206" s="22">
        <v>-1.6447953350331517</v>
      </c>
      <c r="U206" s="22">
        <v>0.46188734864986714</v>
      </c>
    </row>
    <row r="207" spans="1:21">
      <c r="A207" s="20">
        <v>43405</v>
      </c>
      <c r="B207" s="22">
        <v>-0.14696299294257642</v>
      </c>
      <c r="C207" s="22">
        <v>1.8743878161225496</v>
      </c>
      <c r="D207" s="22">
        <v>8.7010437583231237E-2</v>
      </c>
      <c r="E207" s="22">
        <v>-2.0645086650519744</v>
      </c>
      <c r="F207" s="22">
        <v>2.0314199993863582</v>
      </c>
      <c r="G207" s="22">
        <v>2.4229986328858217</v>
      </c>
      <c r="H207" s="22">
        <v>2.5230109484831758</v>
      </c>
      <c r="I207" s="22">
        <v>-10.496917675198134</v>
      </c>
      <c r="J207" s="22">
        <v>-0.60054908370065618</v>
      </c>
      <c r="L207" s="20">
        <v>43405</v>
      </c>
      <c r="M207" s="22">
        <v>1.2801826114503569</v>
      </c>
      <c r="N207" s="22">
        <v>1.5175883985945546</v>
      </c>
      <c r="O207" s="22">
        <v>0.54676807320797138</v>
      </c>
      <c r="P207" s="22">
        <v>-9.9341991566319621E-3</v>
      </c>
      <c r="Q207" s="22">
        <v>-0.65334397687433921</v>
      </c>
      <c r="R207" s="22">
        <v>-0.66585094091756503</v>
      </c>
      <c r="S207" s="22">
        <v>2.3995484079701157</v>
      </c>
      <c r="T207" s="22">
        <v>-0.41204192537747986</v>
      </c>
      <c r="U207" s="22">
        <v>0.78712734513364069</v>
      </c>
    </row>
    <row r="208" spans="1:21">
      <c r="A208" s="20">
        <v>43435</v>
      </c>
      <c r="B208" s="22">
        <v>3.9819267633789792</v>
      </c>
      <c r="C208" s="22">
        <v>4.4507915973450309</v>
      </c>
      <c r="D208" s="22">
        <v>3.3469391144816285</v>
      </c>
      <c r="E208" s="22">
        <v>3.6288509915771954</v>
      </c>
      <c r="F208" s="22">
        <v>1.3452028169758705</v>
      </c>
      <c r="G208" s="22">
        <v>1.055044416161337</v>
      </c>
      <c r="H208" s="22">
        <v>10.110147204104152</v>
      </c>
      <c r="I208" s="22">
        <v>17.680986173085628</v>
      </c>
      <c r="J208" s="22">
        <v>4.0919614733886789</v>
      </c>
      <c r="L208" s="20">
        <v>43435</v>
      </c>
      <c r="M208" s="22">
        <v>1.8125695426805351</v>
      </c>
      <c r="N208" s="22">
        <v>1.9202919090426747</v>
      </c>
      <c r="O208" s="22">
        <v>1.1010462002677173</v>
      </c>
      <c r="P208" s="22">
        <v>0.3829254856622839</v>
      </c>
      <c r="Q208" s="22">
        <v>-0.24198536482393251</v>
      </c>
      <c r="R208" s="22">
        <v>0.2208176640352093</v>
      </c>
      <c r="S208" s="22">
        <v>4.0693132178513736</v>
      </c>
      <c r="T208" s="22">
        <v>0.5191925890751321</v>
      </c>
      <c r="U208" s="22">
        <v>1.2608267673242466</v>
      </c>
    </row>
    <row r="209" spans="1:21">
      <c r="A209" s="20">
        <v>43466</v>
      </c>
      <c r="B209" s="22">
        <v>1.7385139819193114</v>
      </c>
      <c r="C209" s="22">
        <v>-9.3114500244780629E-2</v>
      </c>
      <c r="D209" s="22">
        <v>8.6188058249163646E-2</v>
      </c>
      <c r="E209" s="22">
        <v>-0.64529921782948918</v>
      </c>
      <c r="F209" s="22">
        <v>-1.2416352825874526</v>
      </c>
      <c r="G209" s="22">
        <v>-0.62513708604483043</v>
      </c>
      <c r="H209" s="22">
        <v>7.9039464957184862</v>
      </c>
      <c r="I209" s="22">
        <v>-3.0189401425988791</v>
      </c>
      <c r="J209" s="22">
        <v>1.6514557902698357</v>
      </c>
      <c r="L209" s="20">
        <v>43466</v>
      </c>
      <c r="M209" s="22">
        <v>2.4352895629307341</v>
      </c>
      <c r="N209" s="22">
        <v>2.1295519605157693</v>
      </c>
      <c r="O209" s="22">
        <v>1.6901121073795196</v>
      </c>
      <c r="P209" s="22">
        <v>1.0823042896551414</v>
      </c>
      <c r="Q209" s="22">
        <v>0.40428513713696645</v>
      </c>
      <c r="R209" s="22">
        <v>1.3027437129172341</v>
      </c>
      <c r="S209" s="22">
        <v>5.0025551172966374</v>
      </c>
      <c r="T209" s="22">
        <v>0.81838419810833329</v>
      </c>
      <c r="U209" s="22">
        <v>1.8077753057613535</v>
      </c>
    </row>
    <row r="210" spans="1:21">
      <c r="A210" s="20">
        <v>43497</v>
      </c>
      <c r="B210" s="22">
        <v>2.7256490400312998</v>
      </c>
      <c r="C210" s="22">
        <v>2.8216496832498024</v>
      </c>
      <c r="D210" s="22">
        <v>4.5629719536445066</v>
      </c>
      <c r="E210" s="22">
        <v>2.276295269076428</v>
      </c>
      <c r="F210" s="22">
        <v>0.87930218777403013</v>
      </c>
      <c r="G210" s="22">
        <v>8.1575232217385434</v>
      </c>
      <c r="H210" s="22">
        <v>6.0792901421074248</v>
      </c>
      <c r="I210" s="22">
        <v>2.1266429035646155</v>
      </c>
      <c r="J210" s="22">
        <v>2.2100798558576997</v>
      </c>
      <c r="L210" s="20">
        <v>43497</v>
      </c>
      <c r="M210" s="22">
        <v>3.1466705154005155</v>
      </c>
      <c r="N210" s="22">
        <v>2.1647602740653582</v>
      </c>
      <c r="O210" s="22">
        <v>2.1521130530218784</v>
      </c>
      <c r="P210" s="22">
        <v>1.9166252344514021</v>
      </c>
      <c r="Q210" s="22">
        <v>0.99275957621998145</v>
      </c>
      <c r="R210" s="22">
        <v>2.3166102372162953</v>
      </c>
      <c r="S210" s="22">
        <v>4.6361305316768835</v>
      </c>
      <c r="T210" s="22">
        <v>0.72660410299914702</v>
      </c>
      <c r="U210" s="22">
        <v>2.3392039937815099</v>
      </c>
    </row>
    <row r="211" spans="1:21">
      <c r="A211" s="20">
        <v>43525</v>
      </c>
      <c r="B211" s="22">
        <v>5.470754983314194</v>
      </c>
      <c r="C211" s="22">
        <v>2.4899161391061568</v>
      </c>
      <c r="D211" s="22">
        <v>0.93811878623979794</v>
      </c>
      <c r="E211" s="22">
        <v>3.6333597470032259</v>
      </c>
      <c r="F211" s="22">
        <v>1.1254906207739452</v>
      </c>
      <c r="G211" s="22">
        <v>-1.419283418588833</v>
      </c>
      <c r="H211" s="22">
        <v>-2.1854238027894297</v>
      </c>
      <c r="I211" s="22">
        <v>-2.5525892739071452</v>
      </c>
      <c r="J211" s="22">
        <v>1.7939675341718413</v>
      </c>
      <c r="L211" s="20">
        <v>43525</v>
      </c>
      <c r="M211" s="22">
        <v>3.6721083379248398</v>
      </c>
      <c r="N211" s="22">
        <v>2.2644707135454922</v>
      </c>
      <c r="O211" s="22">
        <v>2.2389208953450037</v>
      </c>
      <c r="P211" s="22">
        <v>2.520957924672615</v>
      </c>
      <c r="Q211" s="22">
        <v>1.3045527157103294</v>
      </c>
      <c r="R211" s="22">
        <v>3.2140550153952887</v>
      </c>
      <c r="S211" s="22">
        <v>3.4770811191093429</v>
      </c>
      <c r="T211" s="22">
        <v>0.39327905440127608</v>
      </c>
      <c r="U211" s="22">
        <v>2.6886614952134096</v>
      </c>
    </row>
    <row r="212" spans="1:21">
      <c r="A212" s="20">
        <v>43556</v>
      </c>
      <c r="B212" s="22">
        <v>2.6966312498727234</v>
      </c>
      <c r="C212" s="22">
        <v>0.87365508910457379</v>
      </c>
      <c r="D212" s="22">
        <v>3.2479447350644222</v>
      </c>
      <c r="E212" s="22">
        <v>3.2844800933639959</v>
      </c>
      <c r="F212" s="22">
        <v>0.88540080632692764</v>
      </c>
      <c r="G212" s="22">
        <v>3.9610952701001736</v>
      </c>
      <c r="H212" s="22">
        <v>3.5678387658578288</v>
      </c>
      <c r="I212" s="22">
        <v>-1.8036310966669049</v>
      </c>
      <c r="J212" s="22">
        <v>2.8474738699819397</v>
      </c>
      <c r="L212" s="20">
        <v>43556</v>
      </c>
      <c r="M212" s="22">
        <v>4.0374512214489613</v>
      </c>
      <c r="N212" s="22">
        <v>2.5002169772788534</v>
      </c>
      <c r="O212" s="22">
        <v>1.9869579482799935</v>
      </c>
      <c r="P212" s="22">
        <v>2.6546150277694949</v>
      </c>
      <c r="Q212" s="22">
        <v>1.4264648377838967</v>
      </c>
      <c r="R212" s="22">
        <v>3.5935525843813423</v>
      </c>
      <c r="S212" s="22">
        <v>2.0462568766498492</v>
      </c>
      <c r="T212" s="22">
        <v>9.7305961449407619E-2</v>
      </c>
      <c r="U212" s="22">
        <v>2.8510776261173874</v>
      </c>
    </row>
    <row r="213" spans="1:21">
      <c r="A213" s="20">
        <v>43586</v>
      </c>
      <c r="B213" s="22">
        <v>1.904259216208132</v>
      </c>
      <c r="C213" s="22">
        <v>3.3343837566682595</v>
      </c>
      <c r="D213" s="22">
        <v>-1.9380160703870644</v>
      </c>
      <c r="E213" s="22">
        <v>-4.1324620230334403</v>
      </c>
      <c r="F213" s="22">
        <v>3.8622497876254869</v>
      </c>
      <c r="G213" s="22">
        <v>0.80009054534357915</v>
      </c>
      <c r="H213" s="22">
        <v>0.66843841617476585</v>
      </c>
      <c r="I213" s="22">
        <v>0.3029360641594252</v>
      </c>
      <c r="J213" s="22">
        <v>2.2359497105492352</v>
      </c>
      <c r="L213" s="20">
        <v>43586</v>
      </c>
      <c r="M213" s="22">
        <v>4.2535862417670671</v>
      </c>
      <c r="N213" s="22">
        <v>2.7606780267925899</v>
      </c>
      <c r="O213" s="22">
        <v>1.6489026654270589</v>
      </c>
      <c r="P213" s="22">
        <v>2.5081791997994713</v>
      </c>
      <c r="Q213" s="22">
        <v>1.4951334709515152</v>
      </c>
      <c r="R213" s="22">
        <v>3.8841904105420468</v>
      </c>
      <c r="S213" s="22">
        <v>1.2011791344245069</v>
      </c>
      <c r="T213" s="22">
        <v>0.33760884559814031</v>
      </c>
      <c r="U213" s="22">
        <v>2.9816109642686826</v>
      </c>
    </row>
    <row r="214" spans="1:21">
      <c r="A214" s="20">
        <v>43617</v>
      </c>
      <c r="B214" s="22">
        <v>8.3490208052300829</v>
      </c>
      <c r="C214" s="22">
        <v>3.5723846496364757</v>
      </c>
      <c r="D214" s="22">
        <v>6.545913693426769</v>
      </c>
      <c r="E214" s="22">
        <v>15.421041011050647</v>
      </c>
      <c r="F214" s="22">
        <v>2.091859206887861</v>
      </c>
      <c r="G214" s="22">
        <v>11.281886636398582</v>
      </c>
      <c r="H214" s="22">
        <v>4.1515901988469182</v>
      </c>
      <c r="I214" s="22">
        <v>5.5309951499276337</v>
      </c>
      <c r="J214" s="22">
        <v>6.179371177685411</v>
      </c>
      <c r="L214" s="20">
        <v>43617</v>
      </c>
      <c r="M214" s="22">
        <v>4.4001484711876202</v>
      </c>
      <c r="N214" s="22">
        <v>3.124925727798697</v>
      </c>
      <c r="O214" s="22">
        <v>1.764087728569379</v>
      </c>
      <c r="P214" s="22">
        <v>2.2513637614714384</v>
      </c>
      <c r="Q214" s="22">
        <v>1.7570231974748367</v>
      </c>
      <c r="R214" s="22">
        <v>3.981931487783271</v>
      </c>
      <c r="S214" s="22">
        <v>1.4482040931567326</v>
      </c>
      <c r="T214" s="22">
        <v>1.0027466471126019</v>
      </c>
      <c r="U214" s="22">
        <v>3.2061863306984861</v>
      </c>
    </row>
    <row r="215" spans="1:21">
      <c r="A215" s="20">
        <v>43647</v>
      </c>
      <c r="B215" s="22">
        <v>4.7262433414410339</v>
      </c>
      <c r="C215" s="22">
        <v>4.9748907279898447</v>
      </c>
      <c r="D215" s="22">
        <v>0.1988902361594711</v>
      </c>
      <c r="E215" s="22">
        <v>-5.5326795440727494</v>
      </c>
      <c r="F215" s="22">
        <v>-0.15931271657248658</v>
      </c>
      <c r="G215" s="22">
        <v>1.3397355006722194</v>
      </c>
      <c r="H215" s="22">
        <v>-2.8022408900954474</v>
      </c>
      <c r="I215" s="22">
        <v>-0.70736787979791416</v>
      </c>
      <c r="J215" s="22">
        <v>2.3698331580592082</v>
      </c>
      <c r="L215" s="20">
        <v>43647</v>
      </c>
      <c r="M215" s="22">
        <v>4.6373121265737609</v>
      </c>
      <c r="N215" s="22">
        <v>3.7617152308742448</v>
      </c>
      <c r="O215" s="22">
        <v>2.4618541728581533</v>
      </c>
      <c r="P215" s="22">
        <v>2.3585951868774231</v>
      </c>
      <c r="Q215" s="22">
        <v>2.3728467300924621</v>
      </c>
      <c r="R215" s="22">
        <v>3.6844461091230158</v>
      </c>
      <c r="S215" s="22">
        <v>2.5101825199212584</v>
      </c>
      <c r="T215" s="22">
        <v>2.0467122290262552</v>
      </c>
      <c r="U215" s="22">
        <v>3.5875525589641484</v>
      </c>
    </row>
    <row r="216" spans="1:21">
      <c r="A216" s="20">
        <v>43678</v>
      </c>
      <c r="B216" s="22">
        <v>0.46791126665314664</v>
      </c>
      <c r="C216" s="22">
        <v>2.1698782863269912</v>
      </c>
      <c r="D216" s="22">
        <v>0.17605028502740083</v>
      </c>
      <c r="E216" s="22">
        <v>1.579086199495535</v>
      </c>
      <c r="F216" s="22">
        <v>0.82145563704416702</v>
      </c>
      <c r="G216" s="22">
        <v>2.1374549638978095</v>
      </c>
      <c r="H216" s="22">
        <v>2.9938283645473547</v>
      </c>
      <c r="I216" s="22">
        <v>2.4563177465311412</v>
      </c>
      <c r="J216" s="22">
        <v>0.73958831583288998</v>
      </c>
      <c r="L216" s="20">
        <v>43678</v>
      </c>
      <c r="M216" s="22">
        <v>4.5969334126198191</v>
      </c>
      <c r="N216" s="22">
        <v>4.0416308584076717</v>
      </c>
      <c r="O216" s="22">
        <v>3.0963583133033978</v>
      </c>
      <c r="P216" s="22">
        <v>2.5831641128432921</v>
      </c>
      <c r="Q216" s="22">
        <v>2.912263834064575</v>
      </c>
      <c r="R216" s="22">
        <v>3.1483546260862454</v>
      </c>
      <c r="S216" s="22">
        <v>2.9931417880743254</v>
      </c>
      <c r="T216" s="22">
        <v>2.6342220011366067</v>
      </c>
      <c r="U216" s="22">
        <v>3.7115221890292389</v>
      </c>
    </row>
    <row r="217" spans="1:21">
      <c r="A217" s="20">
        <v>43709</v>
      </c>
      <c r="B217" s="22">
        <v>6.8418336399521706</v>
      </c>
      <c r="C217" s="22">
        <v>2.1914168682475292</v>
      </c>
      <c r="D217" s="22">
        <v>3.6449514015868232</v>
      </c>
      <c r="E217" s="22">
        <v>3.5775873162548777</v>
      </c>
      <c r="F217" s="22">
        <v>4.0910450818150395</v>
      </c>
      <c r="G217" s="22">
        <v>0.60043826310204906</v>
      </c>
      <c r="H217" s="22">
        <v>6.4932561589164663</v>
      </c>
      <c r="I217" s="22">
        <v>3.4327349388208575</v>
      </c>
      <c r="J217" s="22">
        <v>4.8510672896024261</v>
      </c>
      <c r="L217" s="20">
        <v>43709</v>
      </c>
      <c r="M217" s="22">
        <v>3.3894599483348173</v>
      </c>
      <c r="N217" s="22">
        <v>2.87918558145887</v>
      </c>
      <c r="O217" s="22">
        <v>2.5114692634023754</v>
      </c>
      <c r="P217" s="22">
        <v>1.4361524873250886</v>
      </c>
      <c r="Q217" s="22">
        <v>2.2114887673472907</v>
      </c>
      <c r="R217" s="22">
        <v>1.9713622526420949</v>
      </c>
      <c r="S217" s="22">
        <v>2.1050669250773524</v>
      </c>
      <c r="T217" s="22">
        <v>2.3317685786364422</v>
      </c>
      <c r="U217" s="22">
        <v>2.6718890627052332</v>
      </c>
    </row>
    <row r="218" spans="1:21">
      <c r="A218" s="20">
        <v>43739</v>
      </c>
      <c r="B218" s="22">
        <v>2.4970561756782388</v>
      </c>
      <c r="C218" s="22">
        <v>4.2536920629436565</v>
      </c>
      <c r="D218" s="22">
        <v>4.4978957491421454</v>
      </c>
      <c r="E218" s="22">
        <v>2.0660727839371589</v>
      </c>
      <c r="F218" s="22">
        <v>3.308894137938438</v>
      </c>
      <c r="G218" s="22">
        <v>6.2567813543909665</v>
      </c>
      <c r="H218" s="22">
        <v>3.0697196599376326</v>
      </c>
      <c r="I218" s="22">
        <v>2.6549168293128673</v>
      </c>
      <c r="J218" s="22">
        <v>3.7291268560498025</v>
      </c>
      <c r="L218" s="20">
        <v>43739</v>
      </c>
      <c r="M218" s="22">
        <v>0.79853008610211873</v>
      </c>
      <c r="N218" s="22">
        <v>6.9045250988608586E-2</v>
      </c>
      <c r="O218" s="22">
        <v>0.83390250324183057</v>
      </c>
      <c r="P218" s="22">
        <v>0.24023673852302352</v>
      </c>
      <c r="Q218" s="22">
        <v>0.73030426070046417</v>
      </c>
      <c r="R218" s="22">
        <v>1.2802686185502665</v>
      </c>
      <c r="S218" s="22">
        <v>0.69505196211150633</v>
      </c>
      <c r="T218" s="22">
        <v>1.4223623690982237</v>
      </c>
      <c r="U218" s="22">
        <v>0.52466224040554721</v>
      </c>
    </row>
    <row r="219" spans="1:21">
      <c r="A219" s="20">
        <v>43770</v>
      </c>
      <c r="B219" s="22">
        <v>4.4952429335692159</v>
      </c>
      <c r="C219" s="22">
        <v>7.4904546779881258</v>
      </c>
      <c r="D219" s="22">
        <v>8.4790658424056033</v>
      </c>
      <c r="E219" s="22">
        <v>4.8185371493967466</v>
      </c>
      <c r="F219" s="22">
        <v>6.6149856987978808</v>
      </c>
      <c r="G219" s="22">
        <v>-3.220399727779224</v>
      </c>
      <c r="H219" s="22">
        <v>2.8206265144659284</v>
      </c>
      <c r="I219" s="22">
        <v>0.31606781478157586</v>
      </c>
      <c r="J219" s="22">
        <v>4.0534198480036423</v>
      </c>
      <c r="L219" s="20">
        <v>43770</v>
      </c>
      <c r="M219" s="22">
        <v>0.4423630038393469</v>
      </c>
      <c r="N219" s="22">
        <v>0.49950369842778741</v>
      </c>
      <c r="O219" s="22">
        <v>0.84619791874287387</v>
      </c>
      <c r="P219" s="22">
        <v>1.5403470977445721</v>
      </c>
      <c r="Q219" s="22">
        <v>0.29827561298552041</v>
      </c>
      <c r="R219" s="22">
        <v>1.4600745876587098</v>
      </c>
      <c r="S219" s="22">
        <v>-9.0992016036551604E-2</v>
      </c>
      <c r="T219" s="22">
        <v>1.5610053376299078</v>
      </c>
      <c r="U219" s="22">
        <v>0.59429350674973591</v>
      </c>
    </row>
    <row r="220" spans="1:21">
      <c r="A220" s="20">
        <v>43800</v>
      </c>
      <c r="B220" s="22">
        <v>1.1584709664367949</v>
      </c>
      <c r="C220" s="22">
        <v>-1.0755699285120812</v>
      </c>
      <c r="D220" s="22">
        <v>-5.4643859968284119</v>
      </c>
      <c r="E220" s="22">
        <v>2.8467398260727066</v>
      </c>
      <c r="F220" s="22">
        <v>-3.2242538489232402</v>
      </c>
      <c r="G220" s="22">
        <v>1.7941754500868257</v>
      </c>
      <c r="H220" s="22">
        <v>-5.2745807867048171</v>
      </c>
      <c r="I220" s="22">
        <v>7.4982863505680655</v>
      </c>
      <c r="J220" s="22">
        <v>-0.8577646459270909</v>
      </c>
      <c r="L220" s="20">
        <v>43800</v>
      </c>
      <c r="M220" s="22">
        <v>3.3445273435584966</v>
      </c>
      <c r="N220" s="22">
        <v>4.8661292216093841</v>
      </c>
      <c r="O220" s="22">
        <v>2.5846786023544013</v>
      </c>
      <c r="P220" s="22">
        <v>4.6333033807391928</v>
      </c>
      <c r="Q220" s="22">
        <v>1.191890228685466</v>
      </c>
      <c r="R220" s="22">
        <v>1.7726014441063427</v>
      </c>
      <c r="S220" s="22">
        <v>-0.22534597623123886</v>
      </c>
      <c r="T220" s="22">
        <v>2.7512290280203899</v>
      </c>
      <c r="U220" s="22">
        <v>3.2382283558137743</v>
      </c>
    </row>
    <row r="221" spans="1:21">
      <c r="A221" s="20">
        <v>43831</v>
      </c>
      <c r="B221" s="22">
        <v>-7.0180377234124336</v>
      </c>
      <c r="C221" s="22">
        <v>-9.1842120011021393</v>
      </c>
      <c r="D221" s="22">
        <v>-7.9176382563583445</v>
      </c>
      <c r="E221" s="22">
        <v>-9.7173470650322571</v>
      </c>
      <c r="F221" s="22">
        <v>-10.892553194174013</v>
      </c>
      <c r="G221" s="22">
        <v>0.31496404531830535</v>
      </c>
      <c r="H221" s="22">
        <v>-13.830305092425249</v>
      </c>
      <c r="I221" s="22">
        <v>-5.9125522751388928</v>
      </c>
      <c r="J221" s="22">
        <v>-5.9328186670942671</v>
      </c>
      <c r="L221" s="20">
        <v>43831</v>
      </c>
      <c r="M221" s="22">
        <v>7.5565985536301383</v>
      </c>
      <c r="N221" s="22">
        <v>10.02650946576648</v>
      </c>
      <c r="O221" s="22">
        <v>4.1628919794100909</v>
      </c>
      <c r="P221" s="22">
        <v>6.5306738439673069</v>
      </c>
      <c r="Q221" s="22">
        <v>2.0101324208762463</v>
      </c>
      <c r="R221" s="22">
        <v>1.2583472340597268</v>
      </c>
      <c r="S221" s="22">
        <v>-7.2932356985759839E-2</v>
      </c>
      <c r="T221" s="22">
        <v>4.4917574787337884</v>
      </c>
      <c r="U221" s="22">
        <v>6.3527870341487187</v>
      </c>
    </row>
    <row r="222" spans="1:21">
      <c r="A222" s="20">
        <v>43862</v>
      </c>
      <c r="B222" s="22">
        <v>-0.36246231402671469</v>
      </c>
      <c r="C222" s="22">
        <v>3.9046093086689808</v>
      </c>
      <c r="D222" s="22">
        <v>-0.55305736321115262</v>
      </c>
      <c r="E222" s="22">
        <v>-2.4814429044618151</v>
      </c>
      <c r="F222" s="22">
        <v>-3.6675171185258364</v>
      </c>
      <c r="G222" s="22">
        <v>-3.0669721572060098</v>
      </c>
      <c r="H222" s="22">
        <v>9.5585731800889278</v>
      </c>
      <c r="I222" s="22">
        <v>-6.0208781184797999E-2</v>
      </c>
      <c r="J222" s="22">
        <v>-1.1958470050428787</v>
      </c>
      <c r="L222" s="20">
        <v>43862</v>
      </c>
      <c r="M222" s="22">
        <v>10.588223135808562</v>
      </c>
      <c r="N222" s="22">
        <v>12.951966445521549</v>
      </c>
      <c r="O222" s="22">
        <v>4.7007774395568163</v>
      </c>
      <c r="P222" s="22">
        <v>6.2895478379701615</v>
      </c>
      <c r="Q222" s="22">
        <v>2.3948345257117012</v>
      </c>
      <c r="R222" s="22">
        <v>-1.4298687734822124E-2</v>
      </c>
      <c r="S222" s="22">
        <v>0.28990599829614894</v>
      </c>
      <c r="T222" s="22">
        <v>5.9360781967756395</v>
      </c>
      <c r="U222" s="22">
        <v>8.2374725097362074</v>
      </c>
    </row>
    <row r="223" spans="1:21">
      <c r="A223" s="20">
        <v>43891</v>
      </c>
      <c r="B223" s="22">
        <v>32.027739321744889</v>
      </c>
      <c r="C223" s="22">
        <v>40.486457547978716</v>
      </c>
      <c r="D223" s="22">
        <v>31.061244741423224</v>
      </c>
      <c r="E223" s="22">
        <v>59.514730903741707</v>
      </c>
      <c r="F223" s="22">
        <v>32.470302091741189</v>
      </c>
      <c r="G223" s="22">
        <v>22.595308024983709</v>
      </c>
      <c r="H223" s="22">
        <v>16.661323569275382</v>
      </c>
      <c r="I223" s="22">
        <v>23.821637141590429</v>
      </c>
      <c r="J223" s="22">
        <v>32.934846433146447</v>
      </c>
      <c r="L223" s="20">
        <v>43891</v>
      </c>
      <c r="M223" s="22">
        <v>11.367963694703363</v>
      </c>
      <c r="N223" s="22">
        <v>12.81476721361831</v>
      </c>
      <c r="O223" s="22">
        <v>4.2154154230403549</v>
      </c>
      <c r="P223" s="22">
        <v>4.7320468404020772</v>
      </c>
      <c r="Q223" s="22">
        <v>2.2097629965629864</v>
      </c>
      <c r="R223" s="22">
        <v>-1.4421845414720451</v>
      </c>
      <c r="S223" s="22">
        <v>0.63025390600155617</v>
      </c>
      <c r="T223" s="22">
        <v>6.689433677834657</v>
      </c>
      <c r="U223" s="22">
        <v>8.3725491188201318</v>
      </c>
    </row>
    <row r="224" spans="1:21">
      <c r="A224" s="20">
        <v>43922</v>
      </c>
      <c r="B224" s="22">
        <v>47.70327863834143</v>
      </c>
      <c r="C224" s="22">
        <v>55.775108817163641</v>
      </c>
      <c r="D224" s="22">
        <v>24.055226555775391</v>
      </c>
      <c r="E224" s="22">
        <v>2.6538563336608405</v>
      </c>
      <c r="F224" s="22">
        <v>10.059485725189134</v>
      </c>
      <c r="G224" s="22">
        <v>-18.719666985288399</v>
      </c>
      <c r="H224" s="22">
        <v>-2.4964224473635284</v>
      </c>
      <c r="I224" s="22">
        <v>13.417832036878579</v>
      </c>
      <c r="J224" s="22">
        <v>37.252716578439703</v>
      </c>
      <c r="L224" s="20">
        <v>43922</v>
      </c>
      <c r="M224" s="22">
        <v>9.613358100081598</v>
      </c>
      <c r="N224" s="22">
        <v>10.168798534318029</v>
      </c>
      <c r="O224" s="22">
        <v>2.886967799896567</v>
      </c>
      <c r="P224" s="22">
        <v>2.4401617990449864</v>
      </c>
      <c r="Q224" s="22">
        <v>1.4059224872922584</v>
      </c>
      <c r="R224" s="22">
        <v>-2.5405370350032825</v>
      </c>
      <c r="S224" s="22">
        <v>0.49746756758564459</v>
      </c>
      <c r="T224" s="22">
        <v>6.0768440268023056</v>
      </c>
      <c r="U224" s="22">
        <v>6.7504996413144056</v>
      </c>
    </row>
    <row r="225" spans="1:21">
      <c r="A225" s="20">
        <v>43952</v>
      </c>
      <c r="B225" s="22">
        <v>-18.828014953701086</v>
      </c>
      <c r="C225" s="22">
        <v>-27.645470068670122</v>
      </c>
      <c r="D225" s="22">
        <v>-28.300730888405369</v>
      </c>
      <c r="E225" s="22">
        <v>-27.237070027423897</v>
      </c>
      <c r="F225" s="22">
        <v>-19.135558525012897</v>
      </c>
      <c r="G225" s="22">
        <v>-8.2508742626801421</v>
      </c>
      <c r="H225" s="22">
        <v>-10.171628967273122</v>
      </c>
      <c r="I225" s="22">
        <v>-8.397015172801531</v>
      </c>
      <c r="J225" s="22">
        <v>-24.436527863990278</v>
      </c>
      <c r="L225" s="20">
        <v>43952</v>
      </c>
      <c r="M225" s="22">
        <v>7.3608955219920347</v>
      </c>
      <c r="N225" s="22">
        <v>7.3164642039027115</v>
      </c>
      <c r="O225" s="22">
        <v>1.2473135038451062</v>
      </c>
      <c r="P225" s="22">
        <v>0.31265372292266136</v>
      </c>
      <c r="Q225" s="22">
        <v>0.182055920027139</v>
      </c>
      <c r="R225" s="22">
        <v>-3.2993794231812643</v>
      </c>
      <c r="S225" s="22">
        <v>-0.12997755487688778</v>
      </c>
      <c r="T225" s="22">
        <v>5.1471567882683189</v>
      </c>
      <c r="U225" s="22">
        <v>4.7872798126584115</v>
      </c>
    </row>
    <row r="226" spans="1:21">
      <c r="A226" s="20">
        <v>43983</v>
      </c>
      <c r="B226" s="22">
        <v>-2.1777822914354203</v>
      </c>
      <c r="C226" s="22">
        <v>-1.1312445100607817</v>
      </c>
      <c r="D226" s="22">
        <v>-5.0574528816761415</v>
      </c>
      <c r="E226" s="22">
        <v>-6.7095910528077809</v>
      </c>
      <c r="F226" s="22">
        <v>-10.526316369551495</v>
      </c>
      <c r="G226" s="22">
        <v>-2.8695616486126312</v>
      </c>
      <c r="H226" s="22">
        <v>-2.4529919358283792</v>
      </c>
      <c r="I226" s="22">
        <v>7.9806254286334308</v>
      </c>
      <c r="J226" s="22">
        <v>-1.8809432226056941</v>
      </c>
      <c r="L226" s="20">
        <v>43983</v>
      </c>
      <c r="M226" s="22">
        <v>5.266400666583209</v>
      </c>
      <c r="N226" s="22">
        <v>4.9696983358039688</v>
      </c>
      <c r="O226" s="22">
        <v>0.28187659289093858</v>
      </c>
      <c r="P226" s="22">
        <v>-1.1443206221700706</v>
      </c>
      <c r="Q226" s="22">
        <v>-0.47613289384942448</v>
      </c>
      <c r="R226" s="22">
        <v>-3.7005733813455635</v>
      </c>
      <c r="S226" s="22">
        <v>-0.22497183144426458</v>
      </c>
      <c r="T226" s="22">
        <v>3.8888643476092426</v>
      </c>
      <c r="U226" s="22">
        <v>3.1311184539474937</v>
      </c>
    </row>
    <row r="227" spans="1:21">
      <c r="A227" s="20"/>
      <c r="L227" s="20"/>
    </row>
    <row r="228" spans="1:21">
      <c r="A228" s="27" t="s">
        <v>22</v>
      </c>
      <c r="B228" s="23"/>
      <c r="C228" s="23"/>
      <c r="D228" s="23"/>
      <c r="E228" s="23"/>
      <c r="F228" s="23"/>
      <c r="G228" s="23"/>
      <c r="H228" s="23"/>
      <c r="I228" s="23"/>
      <c r="J228" s="23"/>
      <c r="L228" s="27" t="s">
        <v>22</v>
      </c>
      <c r="M228" s="23"/>
      <c r="N228" s="23"/>
      <c r="O228" s="23"/>
      <c r="P228" s="23"/>
      <c r="Q228" s="23"/>
      <c r="R228" s="23"/>
      <c r="S228" s="23"/>
      <c r="T228" s="23"/>
      <c r="U228" s="23"/>
    </row>
    <row r="229" spans="1:21">
      <c r="A229" s="20">
        <v>41791</v>
      </c>
      <c r="B229" s="22">
        <v>0.51534342545718914</v>
      </c>
      <c r="C229" s="22">
        <v>8.9464852368827934</v>
      </c>
      <c r="D229" s="22">
        <v>13.056453524617879</v>
      </c>
      <c r="E229" s="22">
        <v>19.063395864292644</v>
      </c>
      <c r="F229" s="22">
        <v>13.42323826056402</v>
      </c>
      <c r="G229" s="22">
        <v>13.183239664788601</v>
      </c>
      <c r="H229" s="22">
        <v>15.876285718385347</v>
      </c>
      <c r="I229" s="22">
        <v>9.5439709032826983</v>
      </c>
      <c r="J229" s="22">
        <v>7.7925270806229747</v>
      </c>
      <c r="K229" s="19"/>
      <c r="L229" s="20">
        <v>41791</v>
      </c>
      <c r="M229" s="22">
        <v>-2.6212964467169968</v>
      </c>
      <c r="N229" s="22">
        <v>6.2264652500823416</v>
      </c>
      <c r="O229" s="22">
        <v>7.7352421157557956</v>
      </c>
      <c r="P229" s="22">
        <v>12.544694216604356</v>
      </c>
      <c r="Q229" s="22">
        <v>7.8157456729437911</v>
      </c>
      <c r="R229" s="22">
        <v>13.798538310137559</v>
      </c>
      <c r="S229" s="22">
        <v>20.914002737755055</v>
      </c>
      <c r="T229" s="22">
        <v>14.051294132661482</v>
      </c>
      <c r="U229" s="22">
        <v>4.3631379389838401</v>
      </c>
    </row>
    <row r="230" spans="1:21">
      <c r="A230" s="20">
        <v>41821</v>
      </c>
      <c r="B230" s="22">
        <v>-5.1936273541771385</v>
      </c>
      <c r="C230" s="22">
        <v>4.1483494425942382</v>
      </c>
      <c r="D230" s="22">
        <v>4.188578199457325</v>
      </c>
      <c r="E230" s="22">
        <v>10.130288100500181</v>
      </c>
      <c r="F230" s="22">
        <v>3.2691313825925477</v>
      </c>
      <c r="G230" s="22">
        <v>14.387666869008726</v>
      </c>
      <c r="H230" s="22">
        <v>26.147366699445655</v>
      </c>
      <c r="I230" s="22">
        <v>11.080320901791069</v>
      </c>
      <c r="J230" s="22">
        <v>1.6167578399680878</v>
      </c>
      <c r="L230" s="20">
        <v>41821</v>
      </c>
      <c r="M230" s="22">
        <v>-4.5397754251024054</v>
      </c>
      <c r="N230" s="22">
        <v>3.9258516628167115</v>
      </c>
      <c r="O230" s="22">
        <v>6.6453881733641964</v>
      </c>
      <c r="P230" s="22">
        <v>9.6167169051845036</v>
      </c>
      <c r="Q230" s="22">
        <v>1.8795169520637813</v>
      </c>
      <c r="R230" s="22">
        <v>13.666534444001314</v>
      </c>
      <c r="S230" s="22">
        <v>19.666964432446264</v>
      </c>
      <c r="T230" s="22">
        <v>9.4625517726940132</v>
      </c>
      <c r="U230" s="22">
        <v>1.8095585360222088</v>
      </c>
    </row>
    <row r="231" spans="1:21">
      <c r="A231" s="20">
        <v>41852</v>
      </c>
      <c r="B231" s="22">
        <v>-5.4860933201354385</v>
      </c>
      <c r="C231" s="22">
        <v>-0.73155815507173827</v>
      </c>
      <c r="D231" s="22">
        <v>5.1327097408776297</v>
      </c>
      <c r="E231" s="22">
        <v>1.8530034361341734</v>
      </c>
      <c r="F231" s="22">
        <v>-5.2877674731856246</v>
      </c>
      <c r="G231" s="22">
        <v>22.512235280055933</v>
      </c>
      <c r="H231" s="22">
        <v>18.496644949852509</v>
      </c>
      <c r="I231" s="22">
        <v>10.13604776878077</v>
      </c>
      <c r="J231" s="22">
        <v>-1.2482603638354419</v>
      </c>
      <c r="L231" s="20">
        <v>41852</v>
      </c>
      <c r="M231" s="22">
        <v>-6.3133468621008291</v>
      </c>
      <c r="N231" s="22">
        <v>1.6788195431101514</v>
      </c>
      <c r="O231" s="22">
        <v>5.5489110957561962</v>
      </c>
      <c r="P231" s="22">
        <v>7.2562579547080333</v>
      </c>
      <c r="Q231" s="22">
        <v>-2.3953266890933094</v>
      </c>
      <c r="R231" s="22">
        <v>12.102174369115076</v>
      </c>
      <c r="S231" s="22">
        <v>17.787567645792365</v>
      </c>
      <c r="T231" s="22">
        <v>3.9129025613446657</v>
      </c>
      <c r="U231" s="22">
        <v>-0.4156687731233859</v>
      </c>
    </row>
    <row r="232" spans="1:21">
      <c r="A232" s="20">
        <v>41883</v>
      </c>
      <c r="B232" s="22">
        <v>-7.9574996228931099</v>
      </c>
      <c r="C232" s="22">
        <v>-0.83712554975569731</v>
      </c>
      <c r="D232" s="22">
        <v>5.119702707234481</v>
      </c>
      <c r="E232" s="22">
        <v>3.286340513679221</v>
      </c>
      <c r="F232" s="22">
        <v>-7.6794745473375627</v>
      </c>
      <c r="G232" s="22">
        <v>8.65444794119108</v>
      </c>
      <c r="H232" s="22">
        <v>18.744116525004543</v>
      </c>
      <c r="I232" s="22">
        <v>-1.953205282463415</v>
      </c>
      <c r="J232" s="22">
        <v>-3.6772241543376509</v>
      </c>
      <c r="L232" s="20">
        <v>41883</v>
      </c>
      <c r="M232" s="22">
        <v>-8.1765558019457814</v>
      </c>
      <c r="N232" s="22">
        <v>-0.46232962586401527</v>
      </c>
      <c r="O232" s="22">
        <v>4.4288975908235244</v>
      </c>
      <c r="P232" s="22">
        <v>5.5269506781088182</v>
      </c>
      <c r="Q232" s="22">
        <v>-5.0190430949189562</v>
      </c>
      <c r="R232" s="22">
        <v>9.4267225288443797</v>
      </c>
      <c r="S232" s="22">
        <v>14.969742256191125</v>
      </c>
      <c r="T232" s="22">
        <v>-1.976034377047398</v>
      </c>
      <c r="U232" s="22">
        <v>-2.4090141418778472</v>
      </c>
    </row>
    <row r="233" spans="1:21">
      <c r="A233" s="20">
        <v>41913</v>
      </c>
      <c r="B233" s="22">
        <v>-11.640725418218423</v>
      </c>
      <c r="C233" s="22">
        <v>-4.6985996710181865</v>
      </c>
      <c r="D233" s="22">
        <v>2.3287674396726459</v>
      </c>
      <c r="E233" s="22">
        <v>4.8291903003375296</v>
      </c>
      <c r="F233" s="22">
        <v>-9.5517076672468306</v>
      </c>
      <c r="G233" s="22">
        <v>1.0369760386301579</v>
      </c>
      <c r="H233" s="22">
        <v>7.2968857695244367</v>
      </c>
      <c r="I233" s="22">
        <v>-8.1644330760163655</v>
      </c>
      <c r="J233" s="22">
        <v>-5.3427407876908859</v>
      </c>
      <c r="L233" s="20">
        <v>41913</v>
      </c>
      <c r="M233" s="22">
        <v>-9.7837011957995372</v>
      </c>
      <c r="N233" s="22">
        <v>-1.9163180001049085</v>
      </c>
      <c r="O233" s="22">
        <v>3.8745136463281398</v>
      </c>
      <c r="P233" s="22">
        <v>4.804959042435712</v>
      </c>
      <c r="Q233" s="22">
        <v>-5.5161065311055495</v>
      </c>
      <c r="R233" s="22">
        <v>6.785381142950115</v>
      </c>
      <c r="S233" s="22">
        <v>11.336052131895855</v>
      </c>
      <c r="T233" s="22">
        <v>-6.8118773039592497</v>
      </c>
      <c r="U233" s="22">
        <v>-3.723216303478182</v>
      </c>
    </row>
    <row r="234" spans="1:21">
      <c r="A234" s="20">
        <v>41944</v>
      </c>
      <c r="B234" s="22">
        <v>-13.215501752207487</v>
      </c>
      <c r="C234" s="22">
        <v>-2.7258152141583025</v>
      </c>
      <c r="D234" s="22">
        <v>3.3060983543804952</v>
      </c>
      <c r="E234" s="22">
        <v>8.0993417157807244</v>
      </c>
      <c r="F234" s="22">
        <v>-3.9543676119125877</v>
      </c>
      <c r="G234" s="22">
        <v>0.81544249264797486</v>
      </c>
      <c r="H234" s="22">
        <v>5.1174893268874513</v>
      </c>
      <c r="I234" s="22">
        <v>-16.057821877633501</v>
      </c>
      <c r="J234" s="22">
        <v>-4.8519084575932396</v>
      </c>
      <c r="L234" s="20">
        <v>41944</v>
      </c>
      <c r="M234" s="22">
        <v>-10.610373725309969</v>
      </c>
      <c r="N234" s="22">
        <v>-2.2447770428838254</v>
      </c>
      <c r="O234" s="22">
        <v>4.4866094848069622</v>
      </c>
      <c r="P234" s="22">
        <v>5.0756537338890979</v>
      </c>
      <c r="Q234" s="22">
        <v>-3.3845217164981847</v>
      </c>
      <c r="R234" s="22">
        <v>5.2711334349088332</v>
      </c>
      <c r="S234" s="22">
        <v>8.5247285060815017</v>
      </c>
      <c r="T234" s="22">
        <v>-9.9203348337510562</v>
      </c>
      <c r="U234" s="22">
        <v>-3.8952014545632636</v>
      </c>
    </row>
    <row r="235" spans="1:21">
      <c r="A235" s="20">
        <v>41974</v>
      </c>
      <c r="B235" s="22">
        <v>-8.3518807680448361</v>
      </c>
      <c r="C235" s="22">
        <v>1.2931742605489376</v>
      </c>
      <c r="D235" s="22">
        <v>6.2893433900765388</v>
      </c>
      <c r="E235" s="22">
        <v>6.7498561580724044</v>
      </c>
      <c r="F235" s="22">
        <v>8.994785447963082</v>
      </c>
      <c r="G235" s="22">
        <v>1.6278383709792195</v>
      </c>
      <c r="H235" s="22">
        <v>9.7964748906827879</v>
      </c>
      <c r="I235" s="22">
        <v>-11.877592326656668</v>
      </c>
      <c r="J235" s="22">
        <v>-0.23975567105257767</v>
      </c>
      <c r="L235" s="20">
        <v>41974</v>
      </c>
      <c r="M235" s="22">
        <v>-10.729968836435944</v>
      </c>
      <c r="N235" s="22">
        <v>-2.2228809151078366</v>
      </c>
      <c r="O235" s="22">
        <v>5.985528381837014</v>
      </c>
      <c r="P235" s="22">
        <v>5.7494627129490681</v>
      </c>
      <c r="Q235" s="22">
        <v>0.7743876355383037</v>
      </c>
      <c r="R235" s="22">
        <v>5.1833291536969881</v>
      </c>
      <c r="S235" s="22">
        <v>7.8139467480721265</v>
      </c>
      <c r="T235" s="22">
        <v>-11.647651480316114</v>
      </c>
      <c r="U235" s="22">
        <v>-3.2969005636815183</v>
      </c>
    </row>
    <row r="236" spans="1:21">
      <c r="A236" s="20">
        <v>42005</v>
      </c>
      <c r="B236" s="22">
        <v>-9.4928088036199227</v>
      </c>
      <c r="C236" s="22">
        <v>-1.8161640500237439</v>
      </c>
      <c r="D236" s="22">
        <v>7.0815024071408885</v>
      </c>
      <c r="E236" s="22">
        <v>4.7101031099329447</v>
      </c>
      <c r="F236" s="22">
        <v>1.3635122648355917</v>
      </c>
      <c r="G236" s="22">
        <v>11.100381055241954</v>
      </c>
      <c r="H236" s="22">
        <v>8.8387228982525841</v>
      </c>
      <c r="I236" s="22">
        <v>-14.045284404704347</v>
      </c>
      <c r="J236" s="22">
        <v>-3.4387766817599328</v>
      </c>
      <c r="L236" s="20">
        <v>42005</v>
      </c>
      <c r="M236" s="22">
        <v>-10.798391993088046</v>
      </c>
      <c r="N236" s="22">
        <v>-2.9921602540636201</v>
      </c>
      <c r="O236" s="22">
        <v>7.5261068852179704</v>
      </c>
      <c r="P236" s="22">
        <v>6.0882656314994676</v>
      </c>
      <c r="Q236" s="22">
        <v>5.5997955491751412</v>
      </c>
      <c r="R236" s="22">
        <v>5.7756849996158763</v>
      </c>
      <c r="S236" s="22">
        <v>9.2116744698974173</v>
      </c>
      <c r="T236" s="22">
        <v>-12.600338300328744</v>
      </c>
      <c r="U236" s="22">
        <v>-2.8327036686906411</v>
      </c>
    </row>
    <row r="237" spans="1:21">
      <c r="A237" s="20">
        <v>42036</v>
      </c>
      <c r="B237" s="22">
        <v>-13.662870517702103</v>
      </c>
      <c r="C237" s="22">
        <v>-7.6494799920520933</v>
      </c>
      <c r="D237" s="22">
        <v>8.0746824097044083</v>
      </c>
      <c r="E237" s="22">
        <v>5.8049571895822965</v>
      </c>
      <c r="F237" s="22">
        <v>6.7204908568436679</v>
      </c>
      <c r="G237" s="22">
        <v>14.223935871923857</v>
      </c>
      <c r="H237" s="22">
        <v>6.191258863081913</v>
      </c>
      <c r="I237" s="22">
        <v>-3.7379185188090815</v>
      </c>
      <c r="J237" s="22">
        <v>-4.9726025333642099</v>
      </c>
      <c r="L237" s="20">
        <v>42036</v>
      </c>
      <c r="M237" s="22">
        <v>-11.465716482221893</v>
      </c>
      <c r="N237" s="22">
        <v>-4.9906556118220493</v>
      </c>
      <c r="O237" s="22">
        <v>8.1528842016901564</v>
      </c>
      <c r="P237" s="22">
        <v>5.7189360711076063</v>
      </c>
      <c r="Q237" s="22">
        <v>9.6031337774372929</v>
      </c>
      <c r="R237" s="22">
        <v>5.725044959077195</v>
      </c>
      <c r="S237" s="22">
        <v>11.628797052464535</v>
      </c>
      <c r="T237" s="22">
        <v>-13.197361590442725</v>
      </c>
      <c r="U237" s="22">
        <v>-3.2270945038609824</v>
      </c>
    </row>
    <row r="238" spans="1:21">
      <c r="A238" s="20">
        <v>42064</v>
      </c>
      <c r="B238" s="22">
        <v>-9.2795518808340915</v>
      </c>
      <c r="C238" s="22">
        <v>-2.8889961426561968</v>
      </c>
      <c r="D238" s="22">
        <v>11.897977980391545</v>
      </c>
      <c r="E238" s="22">
        <v>6.5731284533520125</v>
      </c>
      <c r="F238" s="22">
        <v>18.515413130039278</v>
      </c>
      <c r="G238" s="22">
        <v>-1.9688059305473615</v>
      </c>
      <c r="H238" s="22">
        <v>8.7020631253678147</v>
      </c>
      <c r="I238" s="22">
        <v>-14.182513032007776</v>
      </c>
      <c r="J238" s="22">
        <v>-0.38701953624814678</v>
      </c>
      <c r="L238" s="20">
        <v>42064</v>
      </c>
      <c r="M238" s="22">
        <v>-12.984380800439979</v>
      </c>
      <c r="N238" s="22">
        <v>-7.8697905006929574</v>
      </c>
      <c r="O238" s="22">
        <v>7.3463352173154703</v>
      </c>
      <c r="P238" s="22">
        <v>4.9611562834904532</v>
      </c>
      <c r="Q238" s="22">
        <v>11.879755730315324</v>
      </c>
      <c r="R238" s="22">
        <v>3.869838019859003</v>
      </c>
      <c r="S238" s="22">
        <v>12.99329786973891</v>
      </c>
      <c r="T238" s="22">
        <v>-14.019564511512471</v>
      </c>
      <c r="U238" s="22">
        <v>-4.6722496400978741</v>
      </c>
    </row>
    <row r="239" spans="1:21">
      <c r="A239" s="20">
        <v>42095</v>
      </c>
      <c r="B239" s="22">
        <v>-14.572143497565534</v>
      </c>
      <c r="C239" s="22">
        <v>-10.463343078418902</v>
      </c>
      <c r="D239" s="22">
        <v>6.3051074221764907</v>
      </c>
      <c r="E239" s="22">
        <v>2.8288059249833992</v>
      </c>
      <c r="F239" s="22">
        <v>15.722648932146967</v>
      </c>
      <c r="G239" s="22">
        <v>4.6976296754270379</v>
      </c>
      <c r="H239" s="22">
        <v>31.449218016649439</v>
      </c>
      <c r="I239" s="22">
        <v>-18.690898887812963</v>
      </c>
      <c r="J239" s="22">
        <v>-5.4116953261087843</v>
      </c>
      <c r="L239" s="20">
        <v>42095</v>
      </c>
      <c r="M239" s="22">
        <v>-15.201837744340565</v>
      </c>
      <c r="N239" s="22">
        <v>-10.807142986364099</v>
      </c>
      <c r="O239" s="22">
        <v>5.0583829122272732</v>
      </c>
      <c r="P239" s="22">
        <v>4.3846319583211937</v>
      </c>
      <c r="Q239" s="22">
        <v>12.373096194578849</v>
      </c>
      <c r="R239" s="22">
        <v>0.28934904325122091</v>
      </c>
      <c r="S239" s="22">
        <v>11.996232571303651</v>
      </c>
      <c r="T239" s="22">
        <v>-15.248116345476276</v>
      </c>
      <c r="U239" s="22">
        <v>-6.8048921301653849</v>
      </c>
    </row>
    <row r="240" spans="1:21">
      <c r="A240" s="20">
        <v>42125</v>
      </c>
      <c r="B240" s="22">
        <v>-17.234644048083283</v>
      </c>
      <c r="C240" s="22">
        <v>-17.067574941510813</v>
      </c>
      <c r="D240" s="22">
        <v>1.193671790151825</v>
      </c>
      <c r="E240" s="22">
        <v>5.2700389857331089</v>
      </c>
      <c r="F240" s="22">
        <v>11.066927267368641</v>
      </c>
      <c r="G240" s="22">
        <v>-3.3658420154233397</v>
      </c>
      <c r="H240" s="22">
        <v>7.93333299759162</v>
      </c>
      <c r="I240" s="22">
        <v>-19.867257426427585</v>
      </c>
      <c r="J240" s="22">
        <v>-10.044214061084162</v>
      </c>
      <c r="L240" s="20">
        <v>42125</v>
      </c>
      <c r="M240" s="22">
        <v>-17.511270734436692</v>
      </c>
      <c r="N240" s="22">
        <v>-13.121955504315508</v>
      </c>
      <c r="O240" s="22">
        <v>1.7806691550683382</v>
      </c>
      <c r="P240" s="22">
        <v>4.1455800667446567</v>
      </c>
      <c r="Q240" s="22">
        <v>11.950676621728732</v>
      </c>
      <c r="R240" s="22">
        <v>-3.5268965384128421</v>
      </c>
      <c r="S240" s="22">
        <v>8.6705192646895313</v>
      </c>
      <c r="T240" s="22">
        <v>-16.622980818724756</v>
      </c>
      <c r="U240" s="22">
        <v>-8.9986856042073242</v>
      </c>
    </row>
    <row r="241" spans="1:21">
      <c r="A241" s="20">
        <v>42156</v>
      </c>
      <c r="B241" s="22">
        <v>-22.619586998255386</v>
      </c>
      <c r="C241" s="22">
        <v>-15.438706123412175</v>
      </c>
      <c r="D241" s="22">
        <v>-3.6629659055480204</v>
      </c>
      <c r="E241" s="22">
        <v>2.7583704183622046</v>
      </c>
      <c r="F241" s="22">
        <v>8.9303320229391971</v>
      </c>
      <c r="G241" s="22">
        <v>-9.5316254648425769</v>
      </c>
      <c r="H241" s="22">
        <v>2.7456364814132144</v>
      </c>
      <c r="I241" s="22">
        <v>-16.738700292896297</v>
      </c>
      <c r="J241" s="22">
        <v>-13.916193910727728</v>
      </c>
      <c r="L241" s="20">
        <v>42156</v>
      </c>
      <c r="M241" s="22">
        <v>-19.219776680851112</v>
      </c>
      <c r="N241" s="22">
        <v>-14.417212682809307</v>
      </c>
      <c r="O241" s="22">
        <v>-1.7908089279885786</v>
      </c>
      <c r="P241" s="22">
        <v>4.2315852242771399</v>
      </c>
      <c r="Q241" s="22">
        <v>11.679026092638381</v>
      </c>
      <c r="R241" s="22">
        <v>-5.9313296180466608</v>
      </c>
      <c r="S241" s="22">
        <v>4.5315141078493753</v>
      </c>
      <c r="T241" s="22">
        <v>-17.794213638003541</v>
      </c>
      <c r="U241" s="22">
        <v>-10.702933253525032</v>
      </c>
    </row>
    <row r="242" spans="1:21">
      <c r="A242" s="20">
        <v>42186</v>
      </c>
      <c r="B242" s="22">
        <v>-20.728725432249533</v>
      </c>
      <c r="C242" s="22">
        <v>-15.118111729647097</v>
      </c>
      <c r="D242" s="22">
        <v>-6.6810849974677637</v>
      </c>
      <c r="E242" s="22">
        <v>3.4921849208424192</v>
      </c>
      <c r="F242" s="22">
        <v>9.0970124479893713</v>
      </c>
      <c r="G242" s="22">
        <v>-8.9033467138724092</v>
      </c>
      <c r="H242" s="22">
        <v>-3.8921621551609888</v>
      </c>
      <c r="I242" s="22">
        <v>-14.277702655909195</v>
      </c>
      <c r="J242" s="22">
        <v>-12.089982146208825</v>
      </c>
      <c r="L242" s="20">
        <v>42186</v>
      </c>
      <c r="M242" s="22">
        <v>-20.02212563893589</v>
      </c>
      <c r="N242" s="22">
        <v>-14.86894264547341</v>
      </c>
      <c r="O242" s="22">
        <v>-4.9706530049537321</v>
      </c>
      <c r="P242" s="22">
        <v>4.431660988078832</v>
      </c>
      <c r="Q242" s="22">
        <v>11.991503537575881</v>
      </c>
      <c r="R242" s="22">
        <v>-5.9327251475488225</v>
      </c>
      <c r="S242" s="22">
        <v>1.2953236612266465</v>
      </c>
      <c r="T242" s="22">
        <v>-18.090007450539616</v>
      </c>
      <c r="U242" s="22">
        <v>-11.690595895257189</v>
      </c>
    </row>
    <row r="243" spans="1:21">
      <c r="A243" s="20">
        <v>42217</v>
      </c>
      <c r="B243" s="22">
        <v>-19.382647402931326</v>
      </c>
      <c r="C243" s="22">
        <v>-11.816450855882593</v>
      </c>
      <c r="D243" s="22">
        <v>-5.2982338950770753</v>
      </c>
      <c r="E243" s="22">
        <v>6.7712585899408282</v>
      </c>
      <c r="F243" s="22">
        <v>12.257123180663115</v>
      </c>
      <c r="G243" s="22">
        <v>-5.0013852878059453</v>
      </c>
      <c r="H243" s="22">
        <v>-6.197494535898457</v>
      </c>
      <c r="I243" s="22">
        <v>-17.833130718049816</v>
      </c>
      <c r="J243" s="22">
        <v>-10.904643835903201</v>
      </c>
      <c r="L243" s="20">
        <v>42217</v>
      </c>
      <c r="M243" s="22">
        <v>-20.024728042772978</v>
      </c>
      <c r="N243" s="22">
        <v>-14.787420375842643</v>
      </c>
      <c r="O243" s="22">
        <v>-7.1734515732759689</v>
      </c>
      <c r="P243" s="22">
        <v>5.0410382545987176</v>
      </c>
      <c r="Q243" s="22">
        <v>13.20780405542736</v>
      </c>
      <c r="R243" s="22">
        <v>-3.8133766914873206</v>
      </c>
      <c r="S243" s="22">
        <v>-0.36070254850521621</v>
      </c>
      <c r="T243" s="22">
        <v>-17.31519744251149</v>
      </c>
      <c r="U243" s="22">
        <v>-11.904813333599307</v>
      </c>
    </row>
    <row r="244" spans="1:21">
      <c r="A244" s="20">
        <v>42248</v>
      </c>
      <c r="B244" s="22">
        <v>-18.910506324340233</v>
      </c>
      <c r="C244" s="22">
        <v>-14.164830342159945</v>
      </c>
      <c r="D244" s="22">
        <v>-7.7639804082876083</v>
      </c>
      <c r="E244" s="22">
        <v>6.8506071518386875</v>
      </c>
      <c r="F244" s="22">
        <v>16.238645224251272</v>
      </c>
      <c r="G244" s="22">
        <v>0.32641720305674937</v>
      </c>
      <c r="H244" s="22">
        <v>1.0256891749652794</v>
      </c>
      <c r="I244" s="22">
        <v>-18.451631305840735</v>
      </c>
      <c r="J244" s="22">
        <v>-10.326997579337103</v>
      </c>
      <c r="L244" s="20">
        <v>42248</v>
      </c>
      <c r="M244" s="22">
        <v>-19.546588177759418</v>
      </c>
      <c r="N244" s="22">
        <v>-14.541429250040764</v>
      </c>
      <c r="O244" s="22">
        <v>-8.431128697713703</v>
      </c>
      <c r="P244" s="22">
        <v>5.9282611957979867</v>
      </c>
      <c r="Q244" s="22">
        <v>15.322593441982079</v>
      </c>
      <c r="R244" s="22">
        <v>-0.80547343192856147</v>
      </c>
      <c r="S244" s="22">
        <v>-0.10816849279878227</v>
      </c>
      <c r="T244" s="22">
        <v>-16.317349856556191</v>
      </c>
      <c r="U244" s="22">
        <v>-11.584355667960381</v>
      </c>
    </row>
    <row r="245" spans="1:21">
      <c r="A245" s="20">
        <v>42278</v>
      </c>
      <c r="B245" s="22">
        <v>-18.209959450989416</v>
      </c>
      <c r="C245" s="22">
        <v>-15.465051003191633</v>
      </c>
      <c r="D245" s="22">
        <v>-11.478691778155252</v>
      </c>
      <c r="E245" s="22">
        <v>4.2567594603437016</v>
      </c>
      <c r="F245" s="22">
        <v>22.616052426612825</v>
      </c>
      <c r="G245" s="22">
        <v>4.6754289701033116</v>
      </c>
      <c r="H245" s="22">
        <v>5.4735946960131656</v>
      </c>
      <c r="I245" s="22">
        <v>-19.568001884178415</v>
      </c>
      <c r="J245" s="22">
        <v>-11.819260802273817</v>
      </c>
      <c r="L245" s="20">
        <v>42278</v>
      </c>
      <c r="M245" s="22">
        <v>-18.908134698850844</v>
      </c>
      <c r="N245" s="22">
        <v>-14.317285328878427</v>
      </c>
      <c r="O245" s="22">
        <v>-8.8734099548203602</v>
      </c>
      <c r="P245" s="22">
        <v>6.7745918553846423</v>
      </c>
      <c r="Q245" s="22">
        <v>17.697415341710212</v>
      </c>
      <c r="R245" s="22">
        <v>2.3003546850072638</v>
      </c>
      <c r="S245" s="22">
        <v>2.235823088548571</v>
      </c>
      <c r="T245" s="22">
        <v>-15.710748183075893</v>
      </c>
      <c r="U245" s="22">
        <v>-11.027074764768642</v>
      </c>
    </row>
    <row r="246" spans="1:21">
      <c r="A246" s="20">
        <v>42309</v>
      </c>
      <c r="B246" s="22">
        <v>-17.267706662321956</v>
      </c>
      <c r="C246" s="22">
        <v>-13.552941784173115</v>
      </c>
      <c r="D246" s="22">
        <v>-9.3289367026424657</v>
      </c>
      <c r="E246" s="22">
        <v>6.933026065382947</v>
      </c>
      <c r="F246" s="22">
        <v>19.294033864158465</v>
      </c>
      <c r="G246" s="22">
        <v>11.048801881768682</v>
      </c>
      <c r="H246" s="22">
        <v>9.4457551941494557</v>
      </c>
      <c r="I246" s="22">
        <v>-12.028553458942611</v>
      </c>
      <c r="J246" s="22">
        <v>-10.097481978589201</v>
      </c>
      <c r="L246" s="20">
        <v>42309</v>
      </c>
      <c r="M246" s="22">
        <v>-18.503250534739124</v>
      </c>
      <c r="N246" s="22">
        <v>-14.219495461664692</v>
      </c>
      <c r="O246" s="22">
        <v>-8.71956302862597</v>
      </c>
      <c r="P246" s="22">
        <v>7.1652723045708484</v>
      </c>
      <c r="Q246" s="22">
        <v>19.614195137298069</v>
      </c>
      <c r="R246" s="22">
        <v>5.1350713534897352</v>
      </c>
      <c r="S246" s="22">
        <v>4.935834937157793</v>
      </c>
      <c r="T246" s="22">
        <v>-15.087132979504716</v>
      </c>
      <c r="U246" s="22">
        <v>-10.578004595794098</v>
      </c>
    </row>
    <row r="247" spans="1:21">
      <c r="A247" s="20">
        <v>42339</v>
      </c>
      <c r="B247" s="22">
        <v>-18.730628511263021</v>
      </c>
      <c r="C247" s="22">
        <v>-15.184276264667957</v>
      </c>
      <c r="D247" s="22">
        <v>-5.4680575030040472</v>
      </c>
      <c r="E247" s="22">
        <v>6.2136971687232148</v>
      </c>
      <c r="F247" s="22">
        <v>17.646877952020219</v>
      </c>
      <c r="G247" s="22">
        <v>7.5737337083648555</v>
      </c>
      <c r="H247" s="22">
        <v>6.6804619424689378</v>
      </c>
      <c r="I247" s="22">
        <v>-6.0503912697568438</v>
      </c>
      <c r="J247" s="22">
        <v>-10.193866939360987</v>
      </c>
      <c r="L247" s="20">
        <v>42339</v>
      </c>
      <c r="M247" s="22">
        <v>-18.306670375008622</v>
      </c>
      <c r="N247" s="22">
        <v>-13.961758257561669</v>
      </c>
      <c r="O247" s="22">
        <v>-8.1403810514552077</v>
      </c>
      <c r="P247" s="22">
        <v>6.8292389090805159</v>
      </c>
      <c r="Q247" s="22">
        <v>20.865571446193499</v>
      </c>
      <c r="R247" s="22">
        <v>7.5918252580714665</v>
      </c>
      <c r="S247" s="22">
        <v>5.8852675744315093</v>
      </c>
      <c r="T247" s="22">
        <v>-14.355123408283177</v>
      </c>
      <c r="U247" s="22">
        <v>-10.277522565308246</v>
      </c>
    </row>
    <row r="248" spans="1:21">
      <c r="A248" s="20">
        <v>42370</v>
      </c>
      <c r="B248" s="22">
        <v>-19.188954803397351</v>
      </c>
      <c r="C248" s="22">
        <v>-12.963461954967173</v>
      </c>
      <c r="D248" s="22">
        <v>-6.2409249180036142</v>
      </c>
      <c r="E248" s="22">
        <v>12.639725693688789</v>
      </c>
      <c r="F248" s="22">
        <v>23.421894773079231</v>
      </c>
      <c r="G248" s="22">
        <v>1.4271536492660886</v>
      </c>
      <c r="H248" s="22">
        <v>-3.3688255586358764</v>
      </c>
      <c r="I248" s="22">
        <v>-17.975209938951167</v>
      </c>
      <c r="J248" s="22">
        <v>-9.4565446344095108</v>
      </c>
      <c r="L248" s="20">
        <v>42370</v>
      </c>
      <c r="M248" s="22">
        <v>-18.052044822494878</v>
      </c>
      <c r="N248" s="22">
        <v>-13.317331321018614</v>
      </c>
      <c r="O248" s="22">
        <v>-7.2513686287514787</v>
      </c>
      <c r="P248" s="22">
        <v>5.4079144538253416</v>
      </c>
      <c r="Q248" s="22">
        <v>21.541028925896867</v>
      </c>
      <c r="R248" s="22">
        <v>9.6915820651868785</v>
      </c>
      <c r="S248" s="22">
        <v>4.9441343628965058</v>
      </c>
      <c r="T248" s="22">
        <v>-14.016038857027738</v>
      </c>
      <c r="U248" s="22">
        <v>-9.9518004388395127</v>
      </c>
    </row>
    <row r="249" spans="1:21">
      <c r="A249" s="20">
        <v>42401</v>
      </c>
      <c r="B249" s="22">
        <v>-19.19525623812163</v>
      </c>
      <c r="C249" s="22">
        <v>-14.475255999962471</v>
      </c>
      <c r="D249" s="22">
        <v>-10.476425386714141</v>
      </c>
      <c r="E249" s="22">
        <v>-1.9801631561126527</v>
      </c>
      <c r="F249" s="22">
        <v>18.1626094391995</v>
      </c>
      <c r="G249" s="22">
        <v>7.8762190709922351</v>
      </c>
      <c r="H249" s="22">
        <v>10.130991831972807</v>
      </c>
      <c r="I249" s="22">
        <v>-25.473314528673967</v>
      </c>
      <c r="J249" s="22">
        <v>-12.579404907435389</v>
      </c>
      <c r="L249" s="20">
        <v>42401</v>
      </c>
      <c r="M249" s="22">
        <v>-17.433607419230739</v>
      </c>
      <c r="N249" s="22">
        <v>-12.432403330946727</v>
      </c>
      <c r="O249" s="22">
        <v>-6.0258739795541487</v>
      </c>
      <c r="P249" s="22">
        <v>2.9977417382689424</v>
      </c>
      <c r="Q249" s="22">
        <v>21.865390054196851</v>
      </c>
      <c r="R249" s="22">
        <v>11.650927213829789</v>
      </c>
      <c r="S249" s="22">
        <v>2.5683478690498731</v>
      </c>
      <c r="T249" s="22">
        <v>-14.572164264005281</v>
      </c>
      <c r="U249" s="22">
        <v>-9.447465997331534</v>
      </c>
    </row>
    <row r="250" spans="1:21">
      <c r="A250" s="20">
        <v>42430</v>
      </c>
      <c r="B250" s="22">
        <v>-13.739696129719064</v>
      </c>
      <c r="C250" s="22">
        <v>-7.6404638231884832</v>
      </c>
      <c r="D250" s="22">
        <v>-0.52262040332276172</v>
      </c>
      <c r="E250" s="22">
        <v>2.0390088760538845</v>
      </c>
      <c r="F250" s="22">
        <v>27.28413524232505</v>
      </c>
      <c r="G250" s="22">
        <v>22.092186221450191</v>
      </c>
      <c r="H250" s="22">
        <v>9.4813060246339944</v>
      </c>
      <c r="I250" s="22">
        <v>-2.558391923287985</v>
      </c>
      <c r="J250" s="22">
        <v>-4.770277009612883</v>
      </c>
      <c r="L250" s="20">
        <v>42430</v>
      </c>
      <c r="M250" s="22">
        <v>-16.485622697738336</v>
      </c>
      <c r="N250" s="22">
        <v>-11.66259107353514</v>
      </c>
      <c r="O250" s="22">
        <v>-4.5893341331908033</v>
      </c>
      <c r="P250" s="22">
        <v>-0.14185349504518285</v>
      </c>
      <c r="Q250" s="22">
        <v>21.993010958822865</v>
      </c>
      <c r="R250" s="22">
        <v>13.245866961695313</v>
      </c>
      <c r="S250" s="22">
        <v>1.1306426675076864E-2</v>
      </c>
      <c r="T250" s="22">
        <v>-16.148261001324286</v>
      </c>
      <c r="U250" s="22">
        <v>-8.8820465854706185</v>
      </c>
    </row>
    <row r="251" spans="1:21">
      <c r="A251" s="20">
        <v>42461</v>
      </c>
      <c r="B251" s="22">
        <v>-16.069615733132082</v>
      </c>
      <c r="C251" s="22">
        <v>-11.793873224576629</v>
      </c>
      <c r="D251" s="22">
        <v>-4.7438452351026257</v>
      </c>
      <c r="E251" s="22">
        <v>-4.6197019646149471</v>
      </c>
      <c r="F251" s="22">
        <v>21.941241406932548</v>
      </c>
      <c r="G251" s="22">
        <v>16.478736889359453</v>
      </c>
      <c r="H251" s="22">
        <v>-13.765005885200637</v>
      </c>
      <c r="I251" s="22">
        <v>-13.729186857087001</v>
      </c>
      <c r="J251" s="22">
        <v>-9.7144945572253931</v>
      </c>
      <c r="L251" s="20">
        <v>42461</v>
      </c>
      <c r="M251" s="22">
        <v>-15.256077096159757</v>
      </c>
      <c r="N251" s="22">
        <v>-11.218586449030852</v>
      </c>
      <c r="O251" s="22">
        <v>-3.1841257053440728</v>
      </c>
      <c r="P251" s="22">
        <v>-3.4758208739583409</v>
      </c>
      <c r="Q251" s="22">
        <v>22.012269477468664</v>
      </c>
      <c r="R251" s="22">
        <v>14.451519821296955</v>
      </c>
      <c r="S251" s="22">
        <v>-1.5399977260383082</v>
      </c>
      <c r="T251" s="22">
        <v>-18.094706851594751</v>
      </c>
      <c r="U251" s="22">
        <v>-8.3095908384606503</v>
      </c>
    </row>
    <row r="252" spans="1:21">
      <c r="A252" s="20">
        <v>42491</v>
      </c>
      <c r="B252" s="22">
        <v>-13.511693346822895</v>
      </c>
      <c r="C252" s="22">
        <v>-11.135979880889138</v>
      </c>
      <c r="D252" s="22">
        <v>-2.4374472478555447</v>
      </c>
      <c r="E252" s="22">
        <v>-6.1269249556908392</v>
      </c>
      <c r="F252" s="22">
        <v>19.718559292108125</v>
      </c>
      <c r="G252" s="22">
        <v>18.484534020556424</v>
      </c>
      <c r="H252" s="22">
        <v>-3.9418967838017238E-2</v>
      </c>
      <c r="I252" s="22">
        <v>-23.995272458708698</v>
      </c>
      <c r="J252" s="22">
        <v>-8.1910545579334553</v>
      </c>
      <c r="L252" s="20">
        <v>42491</v>
      </c>
      <c r="M252" s="22">
        <v>-13.843960063968424</v>
      </c>
      <c r="N252" s="22">
        <v>-10.898461985644005</v>
      </c>
      <c r="O252" s="22">
        <v>-1.816694747869505</v>
      </c>
      <c r="P252" s="22">
        <v>-6.2415095177125863</v>
      </c>
      <c r="Q252" s="22">
        <v>22.020772918471195</v>
      </c>
      <c r="R252" s="22">
        <v>14.858729485977435</v>
      </c>
      <c r="S252" s="22">
        <v>-1.4429830358567841</v>
      </c>
      <c r="T252" s="22">
        <v>-19.405509524132754</v>
      </c>
      <c r="U252" s="22">
        <v>-7.6382055525197785</v>
      </c>
    </row>
    <row r="253" spans="1:21">
      <c r="A253" s="20">
        <v>42522</v>
      </c>
      <c r="B253" s="22">
        <v>-11.990060820794199</v>
      </c>
      <c r="C253" s="22">
        <v>-10.45952564299057</v>
      </c>
      <c r="D253" s="22">
        <v>0.5273997401175734</v>
      </c>
      <c r="E253" s="22">
        <v>-10.277509774929854</v>
      </c>
      <c r="F253" s="22">
        <v>21.365860511906007</v>
      </c>
      <c r="G253" s="22">
        <v>4.5504174125534007</v>
      </c>
      <c r="H253" s="22">
        <v>-0.41633862008062295</v>
      </c>
      <c r="I253" s="22">
        <v>-24.304726080403853</v>
      </c>
      <c r="J253" s="22">
        <v>-5.6966115039152783</v>
      </c>
      <c r="L253" s="20">
        <v>42522</v>
      </c>
      <c r="M253" s="22">
        <v>-12.366323623355427</v>
      </c>
      <c r="N253" s="22">
        <v>-10.430083204732085</v>
      </c>
      <c r="O253" s="22">
        <v>-0.50198798438987069</v>
      </c>
      <c r="P253" s="22">
        <v>-8.0245667748549323</v>
      </c>
      <c r="Q253" s="22">
        <v>22.278713569732858</v>
      </c>
      <c r="R253" s="22">
        <v>14.254780562952035</v>
      </c>
      <c r="S253" s="22">
        <v>0.37610223016039868</v>
      </c>
      <c r="T253" s="22">
        <v>-19.147576837563633</v>
      </c>
      <c r="U253" s="22">
        <v>-6.7339574509125271</v>
      </c>
    </row>
    <row r="254" spans="1:21">
      <c r="A254" s="20">
        <v>42552</v>
      </c>
      <c r="B254" s="22">
        <v>-11.576687037311601</v>
      </c>
      <c r="C254" s="22">
        <v>-11.158386696798274</v>
      </c>
      <c r="D254" s="22">
        <v>1.9847205162068633</v>
      </c>
      <c r="E254" s="22">
        <v>-8.3036141292171379</v>
      </c>
      <c r="F254" s="22">
        <v>21.973538464581765</v>
      </c>
      <c r="G254" s="22">
        <v>17.130114720333808</v>
      </c>
      <c r="H254" s="22">
        <v>-0.51242369523882303</v>
      </c>
      <c r="I254" s="22">
        <v>-18.850974170634402</v>
      </c>
      <c r="J254" s="22">
        <v>-6.6576782898151095</v>
      </c>
      <c r="L254" s="20">
        <v>42552</v>
      </c>
      <c r="M254" s="22">
        <v>-10.759742395724686</v>
      </c>
      <c r="N254" s="22">
        <v>-9.6753212096698462</v>
      </c>
      <c r="O254" s="22">
        <v>0.5828155883077244</v>
      </c>
      <c r="P254" s="22">
        <v>-8.8589060361778422</v>
      </c>
      <c r="Q254" s="22">
        <v>22.891489805259482</v>
      </c>
      <c r="R254" s="22">
        <v>13.316540690192326</v>
      </c>
      <c r="S254" s="22">
        <v>3.1418208874316917</v>
      </c>
      <c r="T254" s="22">
        <v>-17.548517455779646</v>
      </c>
      <c r="U254" s="22">
        <v>-5.607359370936507</v>
      </c>
    </row>
    <row r="255" spans="1:21">
      <c r="A255" s="20">
        <v>42583</v>
      </c>
      <c r="B255" s="22">
        <v>-9.2604655386327721</v>
      </c>
      <c r="C255" s="22">
        <v>-9.8450676308373062</v>
      </c>
      <c r="D255" s="22">
        <v>-0.110218808787792</v>
      </c>
      <c r="E255" s="22">
        <v>-10.482550986132495</v>
      </c>
      <c r="F255" s="22">
        <v>22.374841447814447</v>
      </c>
      <c r="G255" s="22">
        <v>11.077755535073308</v>
      </c>
      <c r="H255" s="22">
        <v>13.414258600802341</v>
      </c>
      <c r="I255" s="22">
        <v>-15.990476670676259</v>
      </c>
      <c r="J255" s="22">
        <v>-5.3642907298603149</v>
      </c>
      <c r="L255" s="20">
        <v>42583</v>
      </c>
      <c r="M255" s="22">
        <v>-8.8563418803575331</v>
      </c>
      <c r="N255" s="22">
        <v>-8.580730643831302</v>
      </c>
      <c r="O255" s="22">
        <v>1.2640833401605249</v>
      </c>
      <c r="P255" s="22">
        <v>-9.469744902692625</v>
      </c>
      <c r="Q255" s="22">
        <v>23.210347506757856</v>
      </c>
      <c r="R255" s="22">
        <v>13.584847224578851</v>
      </c>
      <c r="S255" s="22">
        <v>5.9066037455781384</v>
      </c>
      <c r="T255" s="22">
        <v>-15.025213569246162</v>
      </c>
      <c r="U255" s="22">
        <v>-4.3516439934703612</v>
      </c>
    </row>
    <row r="256" spans="1:21">
      <c r="A256" s="20">
        <v>42614</v>
      </c>
      <c r="B256" s="22">
        <v>-5.407789896127241</v>
      </c>
      <c r="C256" s="22">
        <v>-4.9012621507238379</v>
      </c>
      <c r="D256" s="22">
        <v>1.1210705827636076</v>
      </c>
      <c r="E256" s="22">
        <v>-8.7553147429793086</v>
      </c>
      <c r="F256" s="22">
        <v>24.118236230883852</v>
      </c>
      <c r="G256" s="22">
        <v>19.931857345998978</v>
      </c>
      <c r="H256" s="22">
        <v>10.055412260120903</v>
      </c>
      <c r="I256" s="22">
        <v>-6.4406151759043127</v>
      </c>
      <c r="J256" s="22">
        <v>-1.7284201166952045</v>
      </c>
      <c r="L256" s="20">
        <v>42614</v>
      </c>
      <c r="M256" s="22">
        <v>-6.4567618322512033</v>
      </c>
      <c r="N256" s="22">
        <v>-7.1220761035911124</v>
      </c>
      <c r="O256" s="22">
        <v>1.7896242463028926</v>
      </c>
      <c r="P256" s="22">
        <v>-10.489607044846295</v>
      </c>
      <c r="Q256" s="22">
        <v>22.525548124909989</v>
      </c>
      <c r="R256" s="22">
        <v>15.586299739894429</v>
      </c>
      <c r="S256" s="22">
        <v>7.7557590946861268</v>
      </c>
      <c r="T256" s="22">
        <v>-11.464741407169981</v>
      </c>
      <c r="U256" s="22">
        <v>-2.9423207165806247</v>
      </c>
    </row>
    <row r="257" spans="1:21">
      <c r="A257" s="20">
        <v>42644</v>
      </c>
      <c r="B257" s="22">
        <v>-4.7405009144796963</v>
      </c>
      <c r="C257" s="22">
        <v>-4.2879850789429526</v>
      </c>
      <c r="D257" s="22">
        <v>3.3278133483227776</v>
      </c>
      <c r="E257" s="22">
        <v>-9.3968087218916594</v>
      </c>
      <c r="F257" s="22">
        <v>22.614175733515324</v>
      </c>
      <c r="G257" s="22">
        <v>10.007105365636249</v>
      </c>
      <c r="H257" s="22">
        <v>8.8405731024411125</v>
      </c>
      <c r="I257" s="22">
        <v>-4.0569671386726895</v>
      </c>
      <c r="J257" s="22">
        <v>-0.57590903282456907</v>
      </c>
      <c r="L257" s="20">
        <v>42644</v>
      </c>
      <c r="M257" s="22">
        <v>-3.522819645460217</v>
      </c>
      <c r="N257" s="22">
        <v>-5.4370578911790801</v>
      </c>
      <c r="O257" s="22">
        <v>2.2921214700376282</v>
      </c>
      <c r="P257" s="22">
        <v>-11.983683335743279</v>
      </c>
      <c r="Q257" s="22">
        <v>20.21030100207409</v>
      </c>
      <c r="R257" s="22">
        <v>18.435141271120202</v>
      </c>
      <c r="S257" s="22">
        <v>7.6159693603569281</v>
      </c>
      <c r="T257" s="22">
        <v>-7.6764685368469827</v>
      </c>
      <c r="U257" s="22">
        <v>-1.4504949653945829</v>
      </c>
    </row>
    <row r="258" spans="1:21">
      <c r="A258" s="20">
        <v>42675</v>
      </c>
      <c r="B258" s="22">
        <v>-1.0048453891857889</v>
      </c>
      <c r="C258" s="22">
        <v>-4.5786436305051694</v>
      </c>
      <c r="D258" s="22">
        <v>1.8820435921578422</v>
      </c>
      <c r="E258" s="22">
        <v>-14.27375632387286</v>
      </c>
      <c r="F258" s="22">
        <v>18.844603116011172</v>
      </c>
      <c r="G258" s="22">
        <v>20.989844231568</v>
      </c>
      <c r="H258" s="22">
        <v>4.3604254215403841</v>
      </c>
      <c r="I258" s="22">
        <v>-3.2165305674720486</v>
      </c>
      <c r="J258" s="22">
        <v>-0.48651570327614024</v>
      </c>
      <c r="L258" s="20">
        <v>42675</v>
      </c>
      <c r="M258" s="22">
        <v>-0.22056645062899349</v>
      </c>
      <c r="N258" s="22">
        <v>-3.7215184689323308</v>
      </c>
      <c r="O258" s="22">
        <v>2.5374307990539791</v>
      </c>
      <c r="P258" s="22">
        <v>-13.835508951269119</v>
      </c>
      <c r="Q258" s="22">
        <v>15.744399914358254</v>
      </c>
      <c r="R258" s="22">
        <v>20.905357338148576</v>
      </c>
      <c r="S258" s="22">
        <v>5.9397323928887857</v>
      </c>
      <c r="T258" s="22">
        <v>-4.925993842045699</v>
      </c>
      <c r="U258" s="22">
        <v>-0.11168652817890745</v>
      </c>
    </row>
    <row r="259" spans="1:21">
      <c r="A259" s="20">
        <v>42705</v>
      </c>
      <c r="B259" s="22">
        <v>3.6803922524569828</v>
      </c>
      <c r="C259" s="22">
        <v>-3.8620789491954639</v>
      </c>
      <c r="D259" s="22">
        <v>2.6722744257215254</v>
      </c>
      <c r="E259" s="22">
        <v>-14.190177890808997</v>
      </c>
      <c r="F259" s="22">
        <v>8.3381977057533021</v>
      </c>
      <c r="G259" s="22">
        <v>29.829727480643044</v>
      </c>
      <c r="H259" s="22">
        <v>-2.0131966430935222</v>
      </c>
      <c r="I259" s="22">
        <v>-11.883462038457182</v>
      </c>
      <c r="J259" s="22">
        <v>-5.8835264151539945E-2</v>
      </c>
      <c r="L259" s="20">
        <v>42705</v>
      </c>
      <c r="M259" s="22">
        <v>3.1171844485983229</v>
      </c>
      <c r="N259" s="22">
        <v>-2.0579079952616155</v>
      </c>
      <c r="O259" s="22">
        <v>2.5440900106526527</v>
      </c>
      <c r="P259" s="22">
        <v>-15.523802202313149</v>
      </c>
      <c r="Q259" s="22">
        <v>9.7479769072139106</v>
      </c>
      <c r="R259" s="22">
        <v>22.104038280468629</v>
      </c>
      <c r="S259" s="22">
        <v>3.9777222522137379</v>
      </c>
      <c r="T259" s="22">
        <v>-2.8157969526188253</v>
      </c>
      <c r="U259" s="22">
        <v>1.0425251047901014</v>
      </c>
    </row>
    <row r="260" spans="1:21">
      <c r="A260" s="20">
        <v>42736</v>
      </c>
      <c r="B260" s="22">
        <v>4.9339048891095132</v>
      </c>
      <c r="C260" s="22">
        <v>-1.6474393454790999</v>
      </c>
      <c r="D260" s="22">
        <v>0.80266309603598529</v>
      </c>
      <c r="E260" s="22">
        <v>-22.990368811501611</v>
      </c>
      <c r="F260" s="22">
        <v>0.78709987606380594</v>
      </c>
      <c r="G260" s="22">
        <v>27.622667565347029</v>
      </c>
      <c r="H260" s="22">
        <v>6.2713250910365446</v>
      </c>
      <c r="I260" s="22">
        <v>1.7275000447041009</v>
      </c>
      <c r="J260" s="22">
        <v>0.46268802605602843</v>
      </c>
      <c r="L260" s="20">
        <v>42736</v>
      </c>
      <c r="M260" s="22">
        <v>5.8566887705286916</v>
      </c>
      <c r="N260" s="22">
        <v>-0.72722069691997149</v>
      </c>
      <c r="O260" s="22">
        <v>2.0486010750702945</v>
      </c>
      <c r="P260" s="22">
        <v>-16.611241689014832</v>
      </c>
      <c r="Q260" s="22">
        <v>3.2404277432939779</v>
      </c>
      <c r="R260" s="22">
        <v>22.256338108023272</v>
      </c>
      <c r="S260" s="22">
        <v>2.1760805947671713</v>
      </c>
      <c r="T260" s="22">
        <v>-0.43705831384275484</v>
      </c>
      <c r="U260" s="22">
        <v>1.7506467035209141</v>
      </c>
    </row>
    <row r="261" spans="1:21">
      <c r="A261" s="20">
        <v>42767</v>
      </c>
      <c r="B261" s="22">
        <v>10.778395234336216</v>
      </c>
      <c r="C261" s="22">
        <v>3.7044757313139201</v>
      </c>
      <c r="D261" s="22">
        <v>4.4609794493094057</v>
      </c>
      <c r="E261" s="22">
        <v>-14.644488965479098</v>
      </c>
      <c r="F261" s="22">
        <v>0.84179355799408029</v>
      </c>
      <c r="G261" s="22">
        <v>16.264488667618735</v>
      </c>
      <c r="H261" s="22">
        <v>4.1083406801048881</v>
      </c>
      <c r="I261" s="22">
        <v>9.4017625084378551</v>
      </c>
      <c r="J261" s="22">
        <v>5.5934208291231329</v>
      </c>
      <c r="L261" s="20">
        <v>42767</v>
      </c>
      <c r="M261" s="22">
        <v>7.5047376216827786</v>
      </c>
      <c r="N261" s="22">
        <v>6.9027332230774618E-2</v>
      </c>
      <c r="O261" s="22">
        <v>0.82736675477914901</v>
      </c>
      <c r="P261" s="22">
        <v>-16.901060569072129</v>
      </c>
      <c r="Q261" s="22">
        <v>-2.7217131630880402</v>
      </c>
      <c r="R261" s="22">
        <v>22.127482160626968</v>
      </c>
      <c r="S261" s="22">
        <v>1.2804682615374503</v>
      </c>
      <c r="T261" s="22">
        <v>2.7961159513807132</v>
      </c>
      <c r="U261" s="22">
        <v>1.8319996151416689</v>
      </c>
    </row>
    <row r="262" spans="1:21">
      <c r="A262" s="20">
        <v>42795</v>
      </c>
      <c r="B262" s="22">
        <v>8.6635880975946833</v>
      </c>
      <c r="C262" s="22">
        <v>-0.49725183416798302</v>
      </c>
      <c r="D262" s="22">
        <v>-2.1068682151599631</v>
      </c>
      <c r="E262" s="22">
        <v>-16.640694172011536</v>
      </c>
      <c r="F262" s="22">
        <v>-10.327785679189233</v>
      </c>
      <c r="G262" s="22">
        <v>18.235448521447736</v>
      </c>
      <c r="H262" s="22">
        <v>-4.7560712478504712</v>
      </c>
      <c r="I262" s="22">
        <v>-1.4707832102083529</v>
      </c>
      <c r="J262" s="22">
        <v>0.65123634272568154</v>
      </c>
      <c r="L262" s="20">
        <v>42795</v>
      </c>
      <c r="M262" s="22">
        <v>7.8894370120813306</v>
      </c>
      <c r="N262" s="22">
        <v>0.18071968366500357</v>
      </c>
      <c r="O262" s="22">
        <v>-1.18666464779092</v>
      </c>
      <c r="P262" s="22">
        <v>-16.593517100379657</v>
      </c>
      <c r="Q262" s="22">
        <v>-7.3642382849513268</v>
      </c>
      <c r="R262" s="22">
        <v>21.961057975240593</v>
      </c>
      <c r="S262" s="22">
        <v>0.94544963989766018</v>
      </c>
      <c r="T262" s="22">
        <v>6.791432999870878</v>
      </c>
      <c r="U262" s="22">
        <v>1.279262203983464</v>
      </c>
    </row>
    <row r="263" spans="1:21">
      <c r="A263" s="20">
        <v>42826</v>
      </c>
      <c r="B263" s="22">
        <v>7.8457462867125258</v>
      </c>
      <c r="C263" s="22">
        <v>2.0204459911345083</v>
      </c>
      <c r="D263" s="22">
        <v>-3.5816709285955284</v>
      </c>
      <c r="E263" s="22">
        <v>-13.221325378219021</v>
      </c>
      <c r="F263" s="22">
        <v>-12.572213022366682</v>
      </c>
      <c r="G263" s="22">
        <v>21.013251648728072</v>
      </c>
      <c r="H263" s="22">
        <v>1.1746041912226985</v>
      </c>
      <c r="I263" s="22">
        <v>11.624936427950175</v>
      </c>
      <c r="J263" s="22">
        <v>0.9223261826153788</v>
      </c>
      <c r="L263" s="20">
        <v>42826</v>
      </c>
      <c r="M263" s="22">
        <v>7.1060715360813163</v>
      </c>
      <c r="N263" s="22">
        <v>-0.42004093836604284</v>
      </c>
      <c r="O263" s="22">
        <v>-3.7227045198176683</v>
      </c>
      <c r="P263" s="22">
        <v>-16.075584576276341</v>
      </c>
      <c r="Q263" s="22">
        <v>-10.412991432700863</v>
      </c>
      <c r="R263" s="22">
        <v>21.456652617947427</v>
      </c>
      <c r="S263" s="22">
        <v>5.0541225461557815E-2</v>
      </c>
      <c r="T263" s="22">
        <v>10.440603334112211</v>
      </c>
      <c r="U263" s="22">
        <v>0.14432551198105159</v>
      </c>
    </row>
    <row r="264" spans="1:21">
      <c r="A264" s="20">
        <v>42856</v>
      </c>
      <c r="B264" s="22">
        <v>3.24269570839013</v>
      </c>
      <c r="C264" s="22">
        <v>-3.6808557548553154</v>
      </c>
      <c r="D264" s="22">
        <v>-5.2057659763158028</v>
      </c>
      <c r="E264" s="22">
        <v>-15.786251703546498</v>
      </c>
      <c r="F264" s="22">
        <v>-10.604257060766216</v>
      </c>
      <c r="G264" s="22">
        <v>18.670318695558748</v>
      </c>
      <c r="H264" s="22">
        <v>1.1518383541627486E-2</v>
      </c>
      <c r="I264" s="22">
        <v>16.828526392352302</v>
      </c>
      <c r="J264" s="22">
        <v>-2.0266870507602732</v>
      </c>
      <c r="L264" s="20">
        <v>42856</v>
      </c>
      <c r="M264" s="22">
        <v>5.74846107489833</v>
      </c>
      <c r="N264" s="22">
        <v>-1.4524394644441543</v>
      </c>
      <c r="O264" s="22">
        <v>-6.1571241401771033</v>
      </c>
      <c r="P264" s="22">
        <v>-15.805723294213976</v>
      </c>
      <c r="Q264" s="22">
        <v>-12.06273947698196</v>
      </c>
      <c r="R264" s="22">
        <v>20.76819347988166</v>
      </c>
      <c r="S264" s="22">
        <v>-1.7137284714436447</v>
      </c>
      <c r="T264" s="22">
        <v>12.330482704094464</v>
      </c>
      <c r="U264" s="22">
        <v>-1.2463522420123496</v>
      </c>
    </row>
    <row r="265" spans="1:21">
      <c r="A265" s="20">
        <v>42887</v>
      </c>
      <c r="B265" s="22">
        <v>3.8813668390434799</v>
      </c>
      <c r="C265" s="22">
        <v>-3.1609960542371596</v>
      </c>
      <c r="D265" s="22">
        <v>-9.0911053361372041</v>
      </c>
      <c r="E265" s="22">
        <v>-16.310083049625192</v>
      </c>
      <c r="F265" s="22">
        <v>-13.943042581969664</v>
      </c>
      <c r="G265" s="22">
        <v>33.635166132939275</v>
      </c>
      <c r="H265" s="22">
        <v>-0.55272981504155894</v>
      </c>
      <c r="I265" s="22">
        <v>16.373860796408366</v>
      </c>
      <c r="J265" s="22">
        <v>-3.3811193869313882</v>
      </c>
      <c r="L265" s="20">
        <v>42887</v>
      </c>
      <c r="M265" s="22">
        <v>4.5220628438548971</v>
      </c>
      <c r="N265" s="22">
        <v>-2.4292366969708752</v>
      </c>
      <c r="O265" s="22">
        <v>-7.7873102364984561</v>
      </c>
      <c r="P265" s="22">
        <v>-15.926103103218566</v>
      </c>
      <c r="Q265" s="22">
        <v>-12.95408616563148</v>
      </c>
      <c r="R265" s="22">
        <v>20.003367565844371</v>
      </c>
      <c r="S265" s="22">
        <v>-4.1618313135579257</v>
      </c>
      <c r="T265" s="22">
        <v>11.833908956581098</v>
      </c>
      <c r="U265" s="22">
        <v>-2.4394960677983022</v>
      </c>
    </row>
    <row r="266" spans="1:21">
      <c r="A266" s="20">
        <v>42917</v>
      </c>
      <c r="B266" s="22">
        <v>3.7449996207215435</v>
      </c>
      <c r="C266" s="22">
        <v>-2.8726575770867129</v>
      </c>
      <c r="D266" s="22">
        <v>-9.482749740503067</v>
      </c>
      <c r="E266" s="22">
        <v>-17.31105871124835</v>
      </c>
      <c r="F266" s="22">
        <v>-12.048896783136215</v>
      </c>
      <c r="G266" s="22">
        <v>15.561701079198258</v>
      </c>
      <c r="H266" s="22">
        <v>-2.1555004164926999</v>
      </c>
      <c r="I266" s="22">
        <v>12.078365561695321</v>
      </c>
      <c r="J266" s="22">
        <v>-3.2410831984338273</v>
      </c>
      <c r="L266" s="20">
        <v>42917</v>
      </c>
      <c r="M266" s="22">
        <v>3.6855623823333303</v>
      </c>
      <c r="N266" s="22">
        <v>-2.8035183226674008</v>
      </c>
      <c r="O266" s="22">
        <v>-8.1465062411640474</v>
      </c>
      <c r="P266" s="22">
        <v>-16.364504507239857</v>
      </c>
      <c r="Q266" s="22">
        <v>-13.655650717870827</v>
      </c>
      <c r="R266" s="22">
        <v>18.336414798240284</v>
      </c>
      <c r="S266" s="22">
        <v>-6.1932944377822565</v>
      </c>
      <c r="T266" s="22">
        <v>9.4644098470702716</v>
      </c>
      <c r="U266" s="22">
        <v>-3.1049563511447928</v>
      </c>
    </row>
    <row r="267" spans="1:21">
      <c r="A267" s="20">
        <v>42948</v>
      </c>
      <c r="B267" s="22">
        <v>2.7286792063406153</v>
      </c>
      <c r="C267" s="22">
        <v>-4.511128159747912</v>
      </c>
      <c r="D267" s="22">
        <v>-10.564994497892457</v>
      </c>
      <c r="E267" s="22">
        <v>-16.798591970557979</v>
      </c>
      <c r="F267" s="22">
        <v>-13.267553316912952</v>
      </c>
      <c r="G267" s="22">
        <v>11.975816209332521</v>
      </c>
      <c r="H267" s="22">
        <v>-16.755296572883253</v>
      </c>
      <c r="I267" s="22">
        <v>3.0101079632878935</v>
      </c>
      <c r="J267" s="22">
        <v>-4.271318842604046</v>
      </c>
      <c r="L267" s="20">
        <v>42948</v>
      </c>
      <c r="M267" s="22">
        <v>3.3154935688332472</v>
      </c>
      <c r="N267" s="22">
        <v>-2.401309093581304</v>
      </c>
      <c r="O267" s="22">
        <v>-7.2427931057955846</v>
      </c>
      <c r="P267" s="22">
        <v>-16.748065103813019</v>
      </c>
      <c r="Q267" s="22">
        <v>-14.277609867502349</v>
      </c>
      <c r="R267" s="22">
        <v>15.524806369663864</v>
      </c>
      <c r="S267" s="22">
        <v>-6.7417680229942505</v>
      </c>
      <c r="T267" s="22">
        <v>6.8786103256369415</v>
      </c>
      <c r="U267" s="22">
        <v>-3.0947494276255156</v>
      </c>
    </row>
    <row r="268" spans="1:21">
      <c r="A268" s="20">
        <v>42979</v>
      </c>
      <c r="B268" s="22">
        <v>3.0618111698226755</v>
      </c>
      <c r="C268" s="22">
        <v>-0.43776020075804922</v>
      </c>
      <c r="D268" s="22">
        <v>-4.63617869104759</v>
      </c>
      <c r="E268" s="22">
        <v>-16.198599594917809</v>
      </c>
      <c r="F268" s="22">
        <v>-13.983925923198015</v>
      </c>
      <c r="G268" s="22">
        <v>6.406271685180954</v>
      </c>
      <c r="H268" s="22">
        <v>-9.8849743578134053</v>
      </c>
      <c r="I268" s="22">
        <v>-1.5231409443297395</v>
      </c>
      <c r="J268" s="22">
        <v>-2.5027782931328062</v>
      </c>
      <c r="L268" s="20">
        <v>42979</v>
      </c>
      <c r="M268" s="22">
        <v>3.2161166046769125</v>
      </c>
      <c r="N268" s="22">
        <v>-1.6154277525999419</v>
      </c>
      <c r="O268" s="22">
        <v>-5.6295426130368327</v>
      </c>
      <c r="P268" s="22">
        <v>-16.547513491849685</v>
      </c>
      <c r="Q268" s="22">
        <v>-14.7189874134109</v>
      </c>
      <c r="R268" s="22">
        <v>12.396455008062347</v>
      </c>
      <c r="S268" s="22">
        <v>-6.0386301365893615</v>
      </c>
      <c r="T268" s="22">
        <v>4.8231877301964943</v>
      </c>
      <c r="U268" s="22">
        <v>-2.6245711358962893</v>
      </c>
    </row>
    <row r="269" spans="1:21">
      <c r="A269" s="20">
        <v>43009</v>
      </c>
      <c r="B269" s="22">
        <v>5.6247793118822784</v>
      </c>
      <c r="C269" s="22">
        <v>0.22098677680837397</v>
      </c>
      <c r="D269" s="22">
        <v>-7.6829999878583521E-2</v>
      </c>
      <c r="E269" s="22">
        <v>-15.234104549041334</v>
      </c>
      <c r="F269" s="22">
        <v>-15.195519128561784</v>
      </c>
      <c r="G269" s="22">
        <v>21.616716729779625</v>
      </c>
      <c r="H269" s="22">
        <v>-0.66276242410020814</v>
      </c>
      <c r="I269" s="22">
        <v>7.3208236326165945</v>
      </c>
      <c r="J269" s="22">
        <v>-0.11857411310820964</v>
      </c>
      <c r="L269" s="20">
        <v>43009</v>
      </c>
      <c r="M269" s="22">
        <v>2.8335403121412526</v>
      </c>
      <c r="N269" s="22">
        <v>-1.1281959975419085</v>
      </c>
      <c r="O269" s="22">
        <v>-4.1709399308611097</v>
      </c>
      <c r="P269" s="22">
        <v>-15.640411073218701</v>
      </c>
      <c r="Q269" s="22">
        <v>-14.693548206132135</v>
      </c>
      <c r="R269" s="22">
        <v>10.003041247500249</v>
      </c>
      <c r="S269" s="22">
        <v>-4.4641884405022836</v>
      </c>
      <c r="T269" s="22">
        <v>3.9611850276360485</v>
      </c>
      <c r="U269" s="22">
        <v>-2.2163557181257545</v>
      </c>
    </row>
    <row r="270" spans="1:21">
      <c r="A270" s="20">
        <v>43040</v>
      </c>
      <c r="B270" s="22">
        <v>1.0277139796258723</v>
      </c>
      <c r="C270" s="22">
        <v>-2.094213342300776</v>
      </c>
      <c r="D270" s="22">
        <v>-2.4421725714224465</v>
      </c>
      <c r="E270" s="22">
        <v>-14.361170890869175</v>
      </c>
      <c r="F270" s="22">
        <v>-18.351698978397195</v>
      </c>
      <c r="G270" s="22">
        <v>3.6468714540199443</v>
      </c>
      <c r="H270" s="22">
        <v>-2.9930611299675718</v>
      </c>
      <c r="I270" s="22">
        <v>2.6674795514205414</v>
      </c>
      <c r="J270" s="22">
        <v>-2.9479416746079892</v>
      </c>
      <c r="L270" s="20">
        <v>43040</v>
      </c>
      <c r="M270" s="22">
        <v>1.9775118834847802</v>
      </c>
      <c r="N270" s="22">
        <v>-1.363105979207603</v>
      </c>
      <c r="O270" s="22">
        <v>-3.3572625324257075</v>
      </c>
      <c r="P270" s="22">
        <v>-14.033607118506197</v>
      </c>
      <c r="Q270" s="22">
        <v>-13.893803444885563</v>
      </c>
      <c r="R270" s="22">
        <v>8.1421680896380195</v>
      </c>
      <c r="S270" s="22">
        <v>-2.6160899148795664</v>
      </c>
      <c r="T270" s="22">
        <v>4.2742281337959867</v>
      </c>
      <c r="U270" s="22">
        <v>-2.1585315650927583</v>
      </c>
    </row>
    <row r="271" spans="1:21">
      <c r="A271" s="20">
        <v>43070</v>
      </c>
      <c r="B271" s="22">
        <v>-3.3298040895545E-2</v>
      </c>
      <c r="C271" s="22">
        <v>0.78871969452825397</v>
      </c>
      <c r="D271" s="22">
        <v>-3.355057994792574</v>
      </c>
      <c r="E271" s="22">
        <v>-15.634720459209831</v>
      </c>
      <c r="F271" s="22">
        <v>-12.273858884961456</v>
      </c>
      <c r="G271" s="22">
        <v>2.9366117651577781</v>
      </c>
      <c r="H271" s="22">
        <v>8.1206805380950442</v>
      </c>
      <c r="I271" s="22">
        <v>5.9885340385479537</v>
      </c>
      <c r="J271" s="22">
        <v>-2.230155005112195</v>
      </c>
      <c r="L271" s="20">
        <v>43070</v>
      </c>
      <c r="M271" s="22">
        <v>0.81953862099194907</v>
      </c>
      <c r="N271" s="22">
        <v>-2.5001934820976857</v>
      </c>
      <c r="O271" s="22">
        <v>-3.3283491612372558</v>
      </c>
      <c r="P271" s="22">
        <v>-12.082205800441699</v>
      </c>
      <c r="Q271" s="22">
        <v>-12.617628643615078</v>
      </c>
      <c r="R271" s="22">
        <v>5.8368858461662398</v>
      </c>
      <c r="S271" s="22">
        <v>-1.8667212524286185</v>
      </c>
      <c r="T271" s="22">
        <v>5.158283990519692</v>
      </c>
      <c r="U271" s="22">
        <v>-2.5700759326455369</v>
      </c>
    </row>
    <row r="272" spans="1:21">
      <c r="A272" s="20">
        <v>43101</v>
      </c>
      <c r="B272" s="22">
        <v>2.7904652207844975</v>
      </c>
      <c r="C272" s="22">
        <v>-4.1044362111194772</v>
      </c>
      <c r="D272" s="22">
        <v>-3.7593877821494175</v>
      </c>
      <c r="E272" s="22">
        <v>-6.6303692836623895</v>
      </c>
      <c r="F272" s="22">
        <v>-7.694028138829907</v>
      </c>
      <c r="G272" s="22">
        <v>7.076735827781107</v>
      </c>
      <c r="H272" s="22">
        <v>-2.3859199701023073</v>
      </c>
      <c r="I272" s="22">
        <v>14.302956478905315</v>
      </c>
      <c r="J272" s="22">
        <v>-1.0074781845148664</v>
      </c>
      <c r="L272" s="20">
        <v>43101</v>
      </c>
      <c r="M272" s="22">
        <v>-0.21683582886311115</v>
      </c>
      <c r="N272" s="22">
        <v>-4.0571108835387975</v>
      </c>
      <c r="O272" s="22">
        <v>-3.6998395694682813</v>
      </c>
      <c r="P272" s="22">
        <v>-9.902347506990111</v>
      </c>
      <c r="Q272" s="22">
        <v>-11.282571661341734</v>
      </c>
      <c r="R272" s="22">
        <v>2.8309815731015249</v>
      </c>
      <c r="S272" s="22">
        <v>-2.5621243222784642</v>
      </c>
      <c r="T272" s="22">
        <v>6.4122753875549847</v>
      </c>
      <c r="U272" s="22">
        <v>-3.1646211227606074</v>
      </c>
    </row>
    <row r="273" spans="1:21">
      <c r="A273" s="20">
        <v>43132</v>
      </c>
      <c r="B273" s="22">
        <v>-2.3483781173736418</v>
      </c>
      <c r="C273" s="22">
        <v>-7.1566579489448685</v>
      </c>
      <c r="D273" s="22">
        <v>-6.0778038753851718</v>
      </c>
      <c r="E273" s="22">
        <v>-5.92053032279766</v>
      </c>
      <c r="F273" s="22">
        <v>-8.1997624809900458</v>
      </c>
      <c r="G273" s="22">
        <v>3.4189652802248531</v>
      </c>
      <c r="H273" s="22">
        <v>-12.183701886549841</v>
      </c>
      <c r="I273" s="22">
        <v>0.70071650680094422</v>
      </c>
      <c r="J273" s="22">
        <v>-4.7809115771455168</v>
      </c>
      <c r="L273" s="20">
        <v>43132</v>
      </c>
      <c r="M273" s="22">
        <v>-0.64971010812196539</v>
      </c>
      <c r="N273" s="22">
        <v>-5.2909149075891122</v>
      </c>
      <c r="O273" s="22">
        <v>-3.7466729987205696</v>
      </c>
      <c r="P273" s="22">
        <v>-7.6001694788369321</v>
      </c>
      <c r="Q273" s="22">
        <v>-10.07370650629241</v>
      </c>
      <c r="R273" s="22">
        <v>-0.52961821082330118</v>
      </c>
      <c r="S273" s="22">
        <v>-4.2827815835490384</v>
      </c>
      <c r="T273" s="22">
        <v>7.8640093565797144</v>
      </c>
      <c r="U273" s="22">
        <v>-3.4522029659834459</v>
      </c>
    </row>
    <row r="274" spans="1:21">
      <c r="A274" s="20">
        <v>43160</v>
      </c>
      <c r="B274" s="22">
        <v>-2.8934144836049569</v>
      </c>
      <c r="C274" s="22">
        <v>-6.9018569979525495</v>
      </c>
      <c r="D274" s="22">
        <v>-3.3893021481407999</v>
      </c>
      <c r="E274" s="22">
        <v>-3.5663401534249033</v>
      </c>
      <c r="F274" s="22">
        <v>-7.8008860364256236</v>
      </c>
      <c r="G274" s="22">
        <v>-0.29400007852254362</v>
      </c>
      <c r="H274" s="22">
        <v>-0.81602335092931355</v>
      </c>
      <c r="I274" s="22">
        <v>9.0293306403859361</v>
      </c>
      <c r="J274" s="22">
        <v>-4.9751670384501949</v>
      </c>
      <c r="L274" s="20">
        <v>43160</v>
      </c>
      <c r="M274" s="22">
        <v>-6.0450153086151204E-3</v>
      </c>
      <c r="N274" s="22">
        <v>-5.338575705991019</v>
      </c>
      <c r="O274" s="22">
        <v>-2.5685830838406787</v>
      </c>
      <c r="P274" s="22">
        <v>-5.0307248169420831</v>
      </c>
      <c r="Q274" s="22">
        <v>-8.9413448396192194</v>
      </c>
      <c r="R274" s="22">
        <v>-2.8111189200368898</v>
      </c>
      <c r="S274" s="22">
        <v>-5.4059490630411489</v>
      </c>
      <c r="T274" s="22">
        <v>9.6463852469837548</v>
      </c>
      <c r="U274" s="22">
        <v>-2.7911670506014161</v>
      </c>
    </row>
    <row r="275" spans="1:21">
      <c r="A275" s="20">
        <v>43191</v>
      </c>
      <c r="B275" s="22">
        <v>2.1352964697131114</v>
      </c>
      <c r="C275" s="22">
        <v>-5.7678417384169478</v>
      </c>
      <c r="D275" s="22">
        <v>0.15445474246324409</v>
      </c>
      <c r="E275" s="22">
        <v>-6.1972106755022338</v>
      </c>
      <c r="F275" s="22">
        <v>-11.412880747767247</v>
      </c>
      <c r="G275" s="22">
        <v>-13.439205027711125</v>
      </c>
      <c r="H275" s="22">
        <v>-7.3331324360173511</v>
      </c>
      <c r="I275" s="22">
        <v>7.6418487853672161</v>
      </c>
      <c r="J275" s="22">
        <v>-1.7887725799894554</v>
      </c>
      <c r="L275" s="20">
        <v>43191</v>
      </c>
      <c r="M275" s="22">
        <v>1.843666269482469</v>
      </c>
      <c r="N275" s="22">
        <v>-4.0109967433978966</v>
      </c>
      <c r="O275" s="22">
        <v>0.23459717639823907</v>
      </c>
      <c r="P275" s="22">
        <v>-2.0561517993345717</v>
      </c>
      <c r="Q275" s="22">
        <v>-7.674244576060957</v>
      </c>
      <c r="R275" s="22">
        <v>-2.8204684167504155</v>
      </c>
      <c r="S275" s="22">
        <v>-4.2040571680526142</v>
      </c>
      <c r="T275" s="22">
        <v>12.043037693023265</v>
      </c>
      <c r="U275" s="22">
        <v>-0.91009529928201971</v>
      </c>
    </row>
    <row r="276" spans="1:21">
      <c r="A276" s="20">
        <v>43221</v>
      </c>
      <c r="B276" s="22">
        <v>3.9575685962719689</v>
      </c>
      <c r="C276" s="22">
        <v>-3.1341646143880695</v>
      </c>
      <c r="D276" s="22">
        <v>2.5864081758263211</v>
      </c>
      <c r="E276" s="22">
        <v>-1.3318046857037444</v>
      </c>
      <c r="F276" s="22">
        <v>-10.667268041720163</v>
      </c>
      <c r="G276" s="22">
        <v>-7.0694279004484457</v>
      </c>
      <c r="H276" s="22">
        <v>-9.1015775547535327</v>
      </c>
      <c r="I276" s="22">
        <v>20.239262337587263</v>
      </c>
      <c r="J276" s="22">
        <v>0.74825136111520862</v>
      </c>
      <c r="L276" s="20">
        <v>43221</v>
      </c>
      <c r="M276" s="22">
        <v>4.4607997387636118</v>
      </c>
      <c r="N276" s="22">
        <v>-1.88658147949252</v>
      </c>
      <c r="O276" s="22">
        <v>4.013953573585141</v>
      </c>
      <c r="P276" s="22">
        <v>1.3046921176109976</v>
      </c>
      <c r="Q276" s="22">
        <v>-6.2763299704396047</v>
      </c>
      <c r="R276" s="22">
        <v>-0.50908368908257273</v>
      </c>
      <c r="S276" s="22">
        <v>-0.82402500836094816</v>
      </c>
      <c r="T276" s="22">
        <v>14.795958895149312</v>
      </c>
      <c r="U276" s="22">
        <v>1.7955209615141428</v>
      </c>
    </row>
    <row r="277" spans="1:21">
      <c r="A277" s="20">
        <v>43252</v>
      </c>
      <c r="B277" s="22">
        <v>7.7532584329532739</v>
      </c>
      <c r="C277" s="22">
        <v>3.1998272555847365</v>
      </c>
      <c r="D277" s="22">
        <v>7.5239026888692848</v>
      </c>
      <c r="E277" s="22">
        <v>7.3329078824438767</v>
      </c>
      <c r="F277" s="22">
        <v>-2.1363173366706718</v>
      </c>
      <c r="G277" s="22">
        <v>10.028738547206032</v>
      </c>
      <c r="H277" s="22">
        <v>10.821417895405077</v>
      </c>
      <c r="I277" s="22">
        <v>19.350867647329721</v>
      </c>
      <c r="J277" s="22">
        <v>5.7603556446215123</v>
      </c>
      <c r="L277" s="20">
        <v>43252</v>
      </c>
      <c r="M277" s="22">
        <v>7.0735510062036582</v>
      </c>
      <c r="N277" s="22">
        <v>0.19928158437627985</v>
      </c>
      <c r="O277" s="22">
        <v>7.5593446882599409</v>
      </c>
      <c r="P277" s="22">
        <v>4.653929698851698</v>
      </c>
      <c r="Q277" s="22">
        <v>-4.7703650947324974</v>
      </c>
      <c r="R277" s="22">
        <v>3.1223993707991866</v>
      </c>
      <c r="S277" s="22">
        <v>3.2282721757396473</v>
      </c>
      <c r="T277" s="22">
        <v>16.47656459405124</v>
      </c>
      <c r="U277" s="22">
        <v>4.4931811174841414</v>
      </c>
    </row>
    <row r="278" spans="1:21">
      <c r="A278" s="20">
        <v>43282</v>
      </c>
      <c r="B278" s="22">
        <v>12.025835194590201</v>
      </c>
      <c r="C278" s="22">
        <v>5.1726474545379801</v>
      </c>
      <c r="D278" s="22">
        <v>11.925652644380392</v>
      </c>
      <c r="E278" s="22">
        <v>7.9501495183849755</v>
      </c>
      <c r="F278" s="22">
        <v>-0.28322546131654747</v>
      </c>
      <c r="G278" s="22">
        <v>7.7967897967496498</v>
      </c>
      <c r="H278" s="22">
        <v>3.2021906961297901</v>
      </c>
      <c r="I278" s="22">
        <v>13.106390958982274</v>
      </c>
      <c r="J278" s="22">
        <v>8.8103622124173739</v>
      </c>
      <c r="L278" s="20">
        <v>43282</v>
      </c>
      <c r="M278" s="22">
        <v>9.0864143014781433</v>
      </c>
      <c r="N278" s="22">
        <v>1.5505470749937729</v>
      </c>
      <c r="O278" s="22">
        <v>9.8294050214274904</v>
      </c>
      <c r="P278" s="22">
        <v>7.6755109111988702</v>
      </c>
      <c r="Q278" s="22">
        <v>-3.2479453022936866</v>
      </c>
      <c r="R278" s="22">
        <v>7.0157750445628153</v>
      </c>
      <c r="S278" s="22">
        <v>5.82049885154143</v>
      </c>
      <c r="T278" s="22">
        <v>16.434216216281541</v>
      </c>
      <c r="U278" s="22">
        <v>6.4461815384021577</v>
      </c>
    </row>
    <row r="279" spans="1:21">
      <c r="A279" s="20">
        <v>43313</v>
      </c>
      <c r="B279" s="22">
        <v>11.493967643504476</v>
      </c>
      <c r="C279" s="22">
        <v>4.8338204613922073</v>
      </c>
      <c r="D279" s="22">
        <v>17.489724893900032</v>
      </c>
      <c r="E279" s="22">
        <v>14.234054892828468</v>
      </c>
      <c r="F279" s="22">
        <v>1.0089306900574968</v>
      </c>
      <c r="G279" s="22">
        <v>17.294096917403252</v>
      </c>
      <c r="H279" s="22">
        <v>20.543687400358166</v>
      </c>
      <c r="I279" s="22">
        <v>18.534657527615536</v>
      </c>
      <c r="J279" s="22">
        <v>11.104662099400571</v>
      </c>
      <c r="L279" s="20">
        <v>43313</v>
      </c>
      <c r="M279" s="22">
        <v>10.056777068942552</v>
      </c>
      <c r="N279" s="22">
        <v>1.8908991274574731</v>
      </c>
      <c r="O279" s="22">
        <v>10.240535287167859</v>
      </c>
      <c r="P279" s="22">
        <v>9.9588984347934542</v>
      </c>
      <c r="Q279" s="22">
        <v>-2.1582134605990007</v>
      </c>
      <c r="R279" s="22">
        <v>9.3578671360720023</v>
      </c>
      <c r="S279" s="22">
        <v>5.607047104566675</v>
      </c>
      <c r="T279" s="22">
        <v>14.179054977834269</v>
      </c>
      <c r="U279" s="22">
        <v>7.148506935728264</v>
      </c>
    </row>
    <row r="280" spans="1:21">
      <c r="A280" s="20">
        <v>43344</v>
      </c>
      <c r="B280" s="22">
        <v>9.6990966847504012</v>
      </c>
      <c r="C280" s="22">
        <v>-2.7778650652278571</v>
      </c>
      <c r="D280" s="22">
        <v>8.3657199033462462</v>
      </c>
      <c r="E280" s="22">
        <v>10.347294091667109</v>
      </c>
      <c r="F280" s="22">
        <v>-4.0902194836489514</v>
      </c>
      <c r="G280" s="22">
        <v>11.993820459439178</v>
      </c>
      <c r="H280" s="22">
        <v>7.6786037494580341</v>
      </c>
      <c r="I280" s="22">
        <v>13.600749193440635</v>
      </c>
      <c r="J280" s="22">
        <v>5.2432366297627766</v>
      </c>
      <c r="L280" s="20">
        <v>43344</v>
      </c>
      <c r="M280" s="22">
        <v>10.047048234307624</v>
      </c>
      <c r="N280" s="22">
        <v>1.7755733270551559</v>
      </c>
      <c r="O280" s="22">
        <v>9.2712714372683394</v>
      </c>
      <c r="P280" s="22">
        <v>11.00411566896004</v>
      </c>
      <c r="Q280" s="22">
        <v>-1.8054612154691227</v>
      </c>
      <c r="R280" s="22">
        <v>9.1456292019721985</v>
      </c>
      <c r="S280" s="22">
        <v>3.9040594975477063</v>
      </c>
      <c r="T280" s="22">
        <v>10.494828637898479</v>
      </c>
      <c r="U280" s="22">
        <v>6.8317680680884081</v>
      </c>
    </row>
    <row r="281" spans="1:21">
      <c r="A281" s="20">
        <v>43374</v>
      </c>
      <c r="B281" s="22">
        <v>8.0812044094422504</v>
      </c>
      <c r="C281" s="22">
        <v>7.3951174612659543E-2</v>
      </c>
      <c r="D281" s="22">
        <v>3.86807342313476</v>
      </c>
      <c r="E281" s="22">
        <v>9.4289984554728221</v>
      </c>
      <c r="F281" s="22">
        <v>-6.0945776149347211</v>
      </c>
      <c r="G281" s="22">
        <v>0.88081354412628343</v>
      </c>
      <c r="H281" s="22">
        <v>-7.5379649058942277</v>
      </c>
      <c r="I281" s="22">
        <v>4.223570008505547</v>
      </c>
      <c r="J281" s="22">
        <v>4.0202552377347303</v>
      </c>
      <c r="L281" s="20">
        <v>43374</v>
      </c>
      <c r="M281" s="22">
        <v>9.9110493070701011</v>
      </c>
      <c r="N281" s="22">
        <v>2.120375711856326</v>
      </c>
      <c r="O281" s="22">
        <v>8.032962418845301</v>
      </c>
      <c r="P281" s="22">
        <v>10.915137097496697</v>
      </c>
      <c r="Q281" s="22">
        <v>-2.0923675560663497</v>
      </c>
      <c r="R281" s="22">
        <v>6.7649925952771355</v>
      </c>
      <c r="S281" s="22">
        <v>2.6154862354011925</v>
      </c>
      <c r="T281" s="22">
        <v>6.9959562532774839</v>
      </c>
      <c r="U281" s="22">
        <v>6.3846730297059935</v>
      </c>
    </row>
    <row r="282" spans="1:21">
      <c r="A282" s="20">
        <v>43405</v>
      </c>
      <c r="B282" s="22">
        <v>9.6411904721469739</v>
      </c>
      <c r="C282" s="22">
        <v>3.3556736885215201</v>
      </c>
      <c r="D282" s="22">
        <v>5.3970846578596365</v>
      </c>
      <c r="E282" s="22">
        <v>8.0522263078059382</v>
      </c>
      <c r="F282" s="22">
        <v>0.15017633220664095</v>
      </c>
      <c r="G282" s="22">
        <v>4.5974949664169458</v>
      </c>
      <c r="H282" s="22">
        <v>-2.4835602316009187</v>
      </c>
      <c r="I282" s="22">
        <v>-5.4938491912696037</v>
      </c>
      <c r="J282" s="22">
        <v>5.0385961726098287</v>
      </c>
      <c r="L282" s="20">
        <v>43405</v>
      </c>
      <c r="M282" s="22">
        <v>10.469914245500462</v>
      </c>
      <c r="N282" s="22">
        <v>3.5661406401586362</v>
      </c>
      <c r="O282" s="22">
        <v>7.6662845531824075</v>
      </c>
      <c r="P282" s="22">
        <v>10.634325130242743</v>
      </c>
      <c r="Q282" s="22">
        <v>-2.4390834801172332</v>
      </c>
      <c r="R282" s="22">
        <v>4.3179780742083693</v>
      </c>
      <c r="S282" s="22">
        <v>3.21111101606364</v>
      </c>
      <c r="T282" s="22">
        <v>4.6339449967487809</v>
      </c>
      <c r="U282" s="22">
        <v>6.6519241846395119</v>
      </c>
    </row>
    <row r="283" spans="1:21">
      <c r="A283" s="20">
        <v>43435</v>
      </c>
      <c r="B283" s="22">
        <v>12.571994224281482</v>
      </c>
      <c r="C283" s="22">
        <v>6.7444691587397188</v>
      </c>
      <c r="D283" s="22">
        <v>8.038500292228818</v>
      </c>
      <c r="E283" s="22">
        <v>14.437141345921717</v>
      </c>
      <c r="F283" s="22">
        <v>9.8829271849126599E-2</v>
      </c>
      <c r="G283" s="22">
        <v>2.8453933639419375</v>
      </c>
      <c r="H283" s="22">
        <v>1.7419062803719783</v>
      </c>
      <c r="I283" s="22">
        <v>11.016741634851783</v>
      </c>
      <c r="J283" s="22">
        <v>8.4498358160399363</v>
      </c>
      <c r="L283" s="20">
        <v>43435</v>
      </c>
      <c r="M283" s="22">
        <v>12.024279246713093</v>
      </c>
      <c r="N283" s="22">
        <v>6.3444170072555153</v>
      </c>
      <c r="O283" s="22">
        <v>8.6197521406020456</v>
      </c>
      <c r="P283" s="22">
        <v>10.743810994904777</v>
      </c>
      <c r="Q283" s="22">
        <v>-2.016436692994418</v>
      </c>
      <c r="R283" s="22">
        <v>3.8362214469799198</v>
      </c>
      <c r="S283" s="22">
        <v>6.9975204972866862</v>
      </c>
      <c r="T283" s="22">
        <v>3.2058444115707232</v>
      </c>
      <c r="U283" s="22">
        <v>8.014496901873386</v>
      </c>
    </row>
    <row r="284" spans="1:21">
      <c r="A284" s="20">
        <v>43466</v>
      </c>
      <c r="B284" s="22">
        <v>13.025828372757303</v>
      </c>
      <c r="C284" s="22">
        <v>9.8084279702495678</v>
      </c>
      <c r="D284" s="22">
        <v>9.9051118366872686</v>
      </c>
      <c r="E284" s="22">
        <v>9.3204640890475048</v>
      </c>
      <c r="F284" s="22">
        <v>-2.4382831513287044</v>
      </c>
      <c r="G284" s="22">
        <v>0.77926773533579308</v>
      </c>
      <c r="H284" s="22">
        <v>18.114275500354097</v>
      </c>
      <c r="I284" s="22">
        <v>-1.9470085714024776</v>
      </c>
      <c r="J284" s="22">
        <v>9.6161745591457475</v>
      </c>
      <c r="L284" s="20">
        <v>43466</v>
      </c>
      <c r="M284" s="22">
        <v>14.669653355466863</v>
      </c>
      <c r="N284" s="22">
        <v>10.053166096665734</v>
      </c>
      <c r="O284" s="22">
        <v>10.857231365074682</v>
      </c>
      <c r="P284" s="22">
        <v>11.568432510921795</v>
      </c>
      <c r="Q284" s="22">
        <v>-0.430270038262762</v>
      </c>
      <c r="R284" s="22">
        <v>5.8319800904200036</v>
      </c>
      <c r="S284" s="22">
        <v>13.644833754890897</v>
      </c>
      <c r="T284" s="22">
        <v>1.926412277158974</v>
      </c>
      <c r="U284" s="22">
        <v>10.471975617835838</v>
      </c>
    </row>
    <row r="285" spans="1:21">
      <c r="A285" s="20">
        <v>43497</v>
      </c>
      <c r="B285" s="22">
        <v>18.079712487792847</v>
      </c>
      <c r="C285" s="22">
        <v>14.991864023667986</v>
      </c>
      <c r="D285" s="22">
        <v>17.2596116739617</v>
      </c>
      <c r="E285" s="22">
        <v>11.58213565323787</v>
      </c>
      <c r="F285" s="22">
        <v>-0.88784386473666643</v>
      </c>
      <c r="G285" s="22">
        <v>12.350520338358066</v>
      </c>
      <c r="H285" s="22">
        <v>30.14919828648911</v>
      </c>
      <c r="I285" s="22">
        <v>7.723819624170531</v>
      </c>
      <c r="J285" s="22">
        <v>14.956598472690501</v>
      </c>
      <c r="L285" s="20">
        <v>43497</v>
      </c>
      <c r="M285" s="22">
        <v>18.269635490411986</v>
      </c>
      <c r="N285" s="22">
        <v>13.889891155275109</v>
      </c>
      <c r="O285" s="22">
        <v>13.76525876801054</v>
      </c>
      <c r="P285" s="22">
        <v>13.103222139903806</v>
      </c>
      <c r="Q285" s="22">
        <v>1.9960114376463878</v>
      </c>
      <c r="R285" s="22">
        <v>9.8559060103193303</v>
      </c>
      <c r="S285" s="22">
        <v>21.276231949352706</v>
      </c>
      <c r="T285" s="22">
        <v>0.46026045189542231</v>
      </c>
      <c r="U285" s="22">
        <v>13.650220803825647</v>
      </c>
    </row>
    <row r="286" spans="1:21">
      <c r="A286" s="20">
        <v>43525</v>
      </c>
      <c r="B286" s="22">
        <v>25.056516094346023</v>
      </c>
      <c r="C286" s="22">
        <v>19.193734380826456</v>
      </c>
      <c r="D286" s="22">
        <v>16.525395076144122</v>
      </c>
      <c r="E286" s="22">
        <v>14.732820255372474</v>
      </c>
      <c r="F286" s="22">
        <v>3.2153568908654506</v>
      </c>
      <c r="G286" s="22">
        <v>11.144469663612995</v>
      </c>
      <c r="H286" s="22">
        <v>23.197407998792485</v>
      </c>
      <c r="I286" s="22">
        <v>-0.60397282975451105</v>
      </c>
      <c r="J286" s="22">
        <v>17.730142093737754</v>
      </c>
      <c r="L286" s="20">
        <v>43525</v>
      </c>
      <c r="M286" s="22">
        <v>22.256786772228779</v>
      </c>
      <c r="N286" s="22">
        <v>17.158609713302937</v>
      </c>
      <c r="O286" s="22">
        <v>16.190092274073237</v>
      </c>
      <c r="P286" s="22">
        <v>14.889083533169483</v>
      </c>
      <c r="Q286" s="22">
        <v>4.4783244342466304</v>
      </c>
      <c r="R286" s="22">
        <v>14.874773453609833</v>
      </c>
      <c r="S286" s="22">
        <v>27.490493741505318</v>
      </c>
      <c r="T286" s="22">
        <v>-1.2914432534955012</v>
      </c>
      <c r="U286" s="22">
        <v>16.763398758133064</v>
      </c>
    </row>
    <row r="287" spans="1:21">
      <c r="A287" s="20">
        <v>43556</v>
      </c>
      <c r="B287" s="22">
        <v>25.707701658865957</v>
      </c>
      <c r="C287" s="22">
        <v>18.889727154219031</v>
      </c>
      <c r="D287" s="22">
        <v>19.360947812101358</v>
      </c>
      <c r="E287" s="22">
        <v>21.084880316098193</v>
      </c>
      <c r="F287" s="22">
        <v>10.556319301920226</v>
      </c>
      <c r="G287" s="22">
        <v>30.237597640421143</v>
      </c>
      <c r="H287" s="22">
        <v>34.11051440515692</v>
      </c>
      <c r="I287" s="22">
        <v>-3.5657498688944571</v>
      </c>
      <c r="J287" s="22">
        <v>19.307461794483501</v>
      </c>
      <c r="L287" s="20">
        <v>43556</v>
      </c>
      <c r="M287" s="22">
        <v>26.220448141464487</v>
      </c>
      <c r="N287" s="22">
        <v>19.746196342692343</v>
      </c>
      <c r="O287" s="22">
        <v>17.277985263960758</v>
      </c>
      <c r="P287" s="22">
        <v>16.255065778369342</v>
      </c>
      <c r="Q287" s="22">
        <v>6.3140472436811592</v>
      </c>
      <c r="R287" s="22">
        <v>19.00636991886519</v>
      </c>
      <c r="S287" s="22">
        <v>30.088868616854569</v>
      </c>
      <c r="T287" s="22">
        <v>-3.1492481334163216</v>
      </c>
      <c r="U287" s="22">
        <v>19.260871295835585</v>
      </c>
    </row>
    <row r="288" spans="1:21">
      <c r="A288" s="20">
        <v>43586</v>
      </c>
      <c r="B288" s="22">
        <v>27.950521927714703</v>
      </c>
      <c r="C288" s="22">
        <v>23.312355219580439</v>
      </c>
      <c r="D288" s="22">
        <v>14.376713137574313</v>
      </c>
      <c r="E288" s="22">
        <v>11.499776194422395</v>
      </c>
      <c r="F288" s="22">
        <v>11.843608961167561</v>
      </c>
      <c r="G288" s="22">
        <v>21.727877359847696</v>
      </c>
      <c r="H288" s="22">
        <v>37.684768623881638</v>
      </c>
      <c r="I288" s="22">
        <v>-10.109921183001873</v>
      </c>
      <c r="J288" s="22">
        <v>20.955282053845863</v>
      </c>
      <c r="L288" s="20">
        <v>43586</v>
      </c>
      <c r="M288" s="22">
        <v>29.972718550019266</v>
      </c>
      <c r="N288" s="22">
        <v>21.979793863483565</v>
      </c>
      <c r="O288" s="22">
        <v>17.204631726766991</v>
      </c>
      <c r="P288" s="22">
        <v>16.993986469188755</v>
      </c>
      <c r="Q288" s="22">
        <v>7.386571869834782</v>
      </c>
      <c r="R288" s="22">
        <v>21.706188672906123</v>
      </c>
      <c r="S288" s="22">
        <v>29.807831005470405</v>
      </c>
      <c r="T288" s="22">
        <v>-4.3321934113160552</v>
      </c>
      <c r="U288" s="22">
        <v>21.209258458316228</v>
      </c>
    </row>
    <row r="289" spans="1:21">
      <c r="A289" s="20">
        <v>43617</v>
      </c>
      <c r="B289" s="22">
        <v>36.443381058888548</v>
      </c>
      <c r="C289" s="22">
        <v>22.34409394114283</v>
      </c>
      <c r="D289" s="22">
        <v>20.699505775461404</v>
      </c>
      <c r="E289" s="22">
        <v>24.257817903762373</v>
      </c>
      <c r="F289" s="22">
        <v>8.8419877506920272</v>
      </c>
      <c r="G289" s="22">
        <v>21.659249932247477</v>
      </c>
      <c r="H289" s="22">
        <v>23.207395223876134</v>
      </c>
      <c r="I289" s="22">
        <v>-2.1517940467108474</v>
      </c>
      <c r="J289" s="22">
        <v>24.866472032210041</v>
      </c>
      <c r="L289" s="20">
        <v>43617</v>
      </c>
      <c r="M289" s="22">
        <v>33.73151276159291</v>
      </c>
      <c r="N289" s="22">
        <v>24.449164793022504</v>
      </c>
      <c r="O289" s="22">
        <v>17.152103686528577</v>
      </c>
      <c r="P289" s="22">
        <v>17.399314970384651</v>
      </c>
      <c r="Q289" s="22">
        <v>8.1814737611477</v>
      </c>
      <c r="R289" s="22">
        <v>23.405283773075709</v>
      </c>
      <c r="S289" s="22">
        <v>29.430293326614731</v>
      </c>
      <c r="T289" s="22">
        <v>-3.7144906668391826</v>
      </c>
      <c r="U289" s="22">
        <v>23.206796852805695</v>
      </c>
    </row>
    <row r="290" spans="1:21">
      <c r="A290" s="20">
        <v>43647</v>
      </c>
      <c r="B290" s="22">
        <v>37.871655829282389</v>
      </c>
      <c r="C290" s="22">
        <v>26.776342780662148</v>
      </c>
      <c r="D290" s="22">
        <v>17.480811745882093</v>
      </c>
      <c r="E290" s="22">
        <v>17.142341195904208</v>
      </c>
      <c r="F290" s="22">
        <v>5.4838700337006543</v>
      </c>
      <c r="G290" s="22">
        <v>25.093876282728928</v>
      </c>
      <c r="H290" s="22">
        <v>27.181553788949557</v>
      </c>
      <c r="I290" s="22">
        <v>-0.74191634970358677</v>
      </c>
      <c r="J290" s="22">
        <v>25.376696811716727</v>
      </c>
      <c r="L290" s="20">
        <v>43647</v>
      </c>
      <c r="M290" s="22">
        <v>37.93652712661418</v>
      </c>
      <c r="N290" s="22">
        <v>27.835836075911629</v>
      </c>
      <c r="O290" s="22">
        <v>18.295280591496635</v>
      </c>
      <c r="P290" s="22">
        <v>18.252782915182664</v>
      </c>
      <c r="Q290" s="22">
        <v>9.4773404053598966</v>
      </c>
      <c r="R290" s="22">
        <v>24.73687789902597</v>
      </c>
      <c r="S290" s="22">
        <v>31.253652253426424</v>
      </c>
      <c r="T290" s="22">
        <v>-0.7336337381731397</v>
      </c>
      <c r="U290" s="22">
        <v>25.938654304259174</v>
      </c>
    </row>
    <row r="291" spans="1:21">
      <c r="A291" s="20">
        <v>43678</v>
      </c>
      <c r="B291" s="22">
        <v>37.253836551698015</v>
      </c>
      <c r="C291" s="22">
        <v>29.666711674738593</v>
      </c>
      <c r="D291" s="22">
        <v>14.264806624760752</v>
      </c>
      <c r="E291" s="22">
        <v>14.197806902200711</v>
      </c>
      <c r="F291" s="22">
        <v>5.3324468095940603</v>
      </c>
      <c r="G291" s="22">
        <v>21.327515134231362</v>
      </c>
      <c r="H291" s="22">
        <v>26.101994254810009</v>
      </c>
      <c r="I291" s="22">
        <v>1.9086805838237808</v>
      </c>
      <c r="J291" s="22">
        <v>23.551515756064134</v>
      </c>
      <c r="L291" s="20">
        <v>43678</v>
      </c>
      <c r="M291" s="22">
        <v>42.553752745328126</v>
      </c>
      <c r="N291" s="22">
        <v>31.91325404041072</v>
      </c>
      <c r="O291" s="22">
        <v>20.949104691828907</v>
      </c>
      <c r="P291" s="22">
        <v>20.01001641457789</v>
      </c>
      <c r="Q291" s="22">
        <v>11.806557055812107</v>
      </c>
      <c r="R291" s="22">
        <v>26.720532171728649</v>
      </c>
      <c r="S291" s="22">
        <v>35.063312291637317</v>
      </c>
      <c r="T291" s="22">
        <v>4.063047346054006</v>
      </c>
      <c r="U291" s="22">
        <v>29.472008280397631</v>
      </c>
    </row>
    <row r="292" spans="1:21">
      <c r="A292" s="20">
        <v>43709</v>
      </c>
      <c r="B292" s="22">
        <v>46.943638968323</v>
      </c>
      <c r="C292" s="22">
        <v>35.611931568759502</v>
      </c>
      <c r="D292" s="22">
        <v>21.508756120914668</v>
      </c>
      <c r="E292" s="22">
        <v>20.720073590470307</v>
      </c>
      <c r="F292" s="22">
        <v>14.209341325707541</v>
      </c>
      <c r="G292" s="22">
        <v>25.328880992249765</v>
      </c>
      <c r="H292" s="22">
        <v>36.375661279768224</v>
      </c>
      <c r="I292" s="22">
        <v>9.139316639371927</v>
      </c>
      <c r="J292" s="22">
        <v>32.718136109090153</v>
      </c>
      <c r="L292" s="20">
        <v>43709</v>
      </c>
      <c r="M292" s="22">
        <v>46.038651572218441</v>
      </c>
      <c r="N292" s="22">
        <v>34.621457430394628</v>
      </c>
      <c r="O292" s="22">
        <v>23.573874510529052</v>
      </c>
      <c r="P292" s="22">
        <v>21.299642561538604</v>
      </c>
      <c r="Q292" s="22">
        <v>14.223385864112331</v>
      </c>
      <c r="R292" s="22">
        <v>28.997661019466932</v>
      </c>
      <c r="S292" s="22">
        <v>37.949550995865309</v>
      </c>
      <c r="T292" s="22">
        <v>9.1346706355382707</v>
      </c>
      <c r="U292" s="22">
        <v>32.267679808632835</v>
      </c>
    </row>
    <row r="293" spans="1:21">
      <c r="A293" s="20">
        <v>43739</v>
      </c>
      <c r="B293" s="22">
        <v>49.528723494126069</v>
      </c>
      <c r="C293" s="22">
        <v>38.203369723802552</v>
      </c>
      <c r="D293" s="22">
        <v>28.139791053639186</v>
      </c>
      <c r="E293" s="22">
        <v>23.910610868662928</v>
      </c>
      <c r="F293" s="22">
        <v>20.631991471510176</v>
      </c>
      <c r="G293" s="22">
        <v>41.500608230685941</v>
      </c>
      <c r="H293" s="22">
        <v>50.808219504505104</v>
      </c>
      <c r="I293" s="22">
        <v>14.136149174150802</v>
      </c>
      <c r="J293" s="22">
        <v>37.029384980179742</v>
      </c>
      <c r="L293" s="20">
        <v>43739</v>
      </c>
      <c r="M293" s="22">
        <v>45.884931100736424</v>
      </c>
      <c r="N293" s="22">
        <v>33.280383881418686</v>
      </c>
      <c r="O293" s="22">
        <v>24.36338904107896</v>
      </c>
      <c r="P293" s="22">
        <v>21.784184397068145</v>
      </c>
      <c r="Q293" s="22">
        <v>15.676509327785084</v>
      </c>
      <c r="R293" s="22">
        <v>31.638146512970877</v>
      </c>
      <c r="S293" s="22">
        <v>37.785713888026095</v>
      </c>
      <c r="T293" s="22">
        <v>12.537980576967954</v>
      </c>
      <c r="U293" s="22">
        <v>32.35032895550728</v>
      </c>
    </row>
    <row r="294" spans="1:21">
      <c r="A294" s="20">
        <v>43770</v>
      </c>
      <c r="B294" s="22">
        <v>56.480371107399094</v>
      </c>
      <c r="C294" s="22">
        <v>45.82215773855782</v>
      </c>
      <c r="D294" s="22">
        <v>38.884004727151989</v>
      </c>
      <c r="E294" s="22">
        <v>32.619225078688203</v>
      </c>
      <c r="F294" s="22">
        <v>26.051152141466957</v>
      </c>
      <c r="G294" s="22">
        <v>33.704075116239864</v>
      </c>
      <c r="H294" s="22">
        <v>51.246002917101521</v>
      </c>
      <c r="I294" s="22">
        <v>27.925087977661292</v>
      </c>
      <c r="J294" s="22">
        <v>43.445220224232685</v>
      </c>
      <c r="L294" s="20">
        <v>43770</v>
      </c>
      <c r="M294" s="22">
        <v>44.678127829062987</v>
      </c>
      <c r="N294" s="22">
        <v>31.943761116807167</v>
      </c>
      <c r="O294" s="22">
        <v>24.733745155794182</v>
      </c>
      <c r="P294" s="22">
        <v>23.672369406418852</v>
      </c>
      <c r="Q294" s="22">
        <v>16.784548961623429</v>
      </c>
      <c r="R294" s="22">
        <v>34.455434413025642</v>
      </c>
      <c r="S294" s="22">
        <v>34.434518539765804</v>
      </c>
      <c r="T294" s="22">
        <v>14.767595069067355</v>
      </c>
      <c r="U294" s="22">
        <v>32.097105923795425</v>
      </c>
    </row>
    <row r="295" spans="1:21">
      <c r="A295" s="20">
        <v>43800</v>
      </c>
      <c r="B295" s="22">
        <v>52.231407612846425</v>
      </c>
      <c r="C295" s="22">
        <v>38.106888664768263</v>
      </c>
      <c r="D295" s="22">
        <v>27.042801408531616</v>
      </c>
      <c r="E295" s="22">
        <v>31.61831678237769</v>
      </c>
      <c r="F295" s="22">
        <v>20.367752617985914</v>
      </c>
      <c r="G295" s="22">
        <v>34.682005825702902</v>
      </c>
      <c r="H295" s="22">
        <v>30.113721527417056</v>
      </c>
      <c r="I295" s="22">
        <v>16.855986561993561</v>
      </c>
      <c r="J295" s="22">
        <v>36.624188674967428</v>
      </c>
      <c r="L295" s="20">
        <v>43800</v>
      </c>
      <c r="M295" s="22">
        <v>46.855076977284227</v>
      </c>
      <c r="N295" s="22">
        <v>35.757377104143188</v>
      </c>
      <c r="O295" s="22">
        <v>26.564181465821918</v>
      </c>
      <c r="P295" s="22">
        <v>28.908860598657611</v>
      </c>
      <c r="Q295" s="22">
        <v>18.463156089757149</v>
      </c>
      <c r="R295" s="22">
        <v>36.537294919931327</v>
      </c>
      <c r="S295" s="22">
        <v>28.886769417598657</v>
      </c>
      <c r="T295" s="22">
        <v>17.316018386109718</v>
      </c>
      <c r="U295" s="22">
        <v>34.676672330939084</v>
      </c>
    </row>
    <row r="296" spans="1:21">
      <c r="A296" s="20">
        <v>43831</v>
      </c>
      <c r="B296" s="22">
        <v>39.128973345188228</v>
      </c>
      <c r="C296" s="22">
        <v>25.53975493708802</v>
      </c>
      <c r="D296" s="22">
        <v>16.883272539240693</v>
      </c>
      <c r="E296" s="22">
        <v>19.600287861572994</v>
      </c>
      <c r="F296" s="22">
        <v>8.6051105061778088</v>
      </c>
      <c r="G296" s="22">
        <v>35.956117832887543</v>
      </c>
      <c r="H296" s="22">
        <v>3.9059279240685214</v>
      </c>
      <c r="I296" s="22">
        <v>13.369368649455751</v>
      </c>
      <c r="J296" s="22">
        <v>26.430578201118877</v>
      </c>
      <c r="L296" s="20">
        <v>43831</v>
      </c>
      <c r="M296" s="22">
        <v>54.197177822243248</v>
      </c>
      <c r="N296" s="22">
        <v>46.254537009732388</v>
      </c>
      <c r="O296" s="22">
        <v>29.641819536652548</v>
      </c>
      <c r="P296" s="22">
        <v>35.857090719670737</v>
      </c>
      <c r="Q296" s="22">
        <v>20.35783356462872</v>
      </c>
      <c r="R296" s="22">
        <v>36.47745670721369</v>
      </c>
      <c r="S296" s="22">
        <v>22.656795460784053</v>
      </c>
      <c r="T296" s="22">
        <v>21.590492042442989</v>
      </c>
      <c r="U296" s="22">
        <v>40.689052558735511</v>
      </c>
    </row>
    <row r="297" spans="1:21">
      <c r="A297" s="20">
        <v>43862</v>
      </c>
      <c r="B297" s="22">
        <v>34.946514862027101</v>
      </c>
      <c r="C297" s="22">
        <v>26.861990929222983</v>
      </c>
      <c r="D297" s="22">
        <v>11.164438827954413</v>
      </c>
      <c r="E297" s="22">
        <v>14.036663821142838</v>
      </c>
      <c r="F297" s="22">
        <v>3.7100745324637927</v>
      </c>
      <c r="G297" s="22">
        <v>21.846708048920064</v>
      </c>
      <c r="H297" s="22">
        <v>7.3139270923099104</v>
      </c>
      <c r="I297" s="22">
        <v>10.941774950286117</v>
      </c>
      <c r="J297" s="22">
        <v>22.217556325569461</v>
      </c>
      <c r="L297" s="20">
        <v>43862</v>
      </c>
      <c r="M297" s="22">
        <v>65.321787147478972</v>
      </c>
      <c r="N297" s="22">
        <v>61.697022657450844</v>
      </c>
      <c r="O297" s="22">
        <v>32.876343802314636</v>
      </c>
      <c r="P297" s="22">
        <v>41.686292201663321</v>
      </c>
      <c r="Q297" s="22">
        <v>22.028752392118548</v>
      </c>
      <c r="R297" s="22">
        <v>33.368318111281525</v>
      </c>
      <c r="S297" s="22">
        <v>17.56205456288609</v>
      </c>
      <c r="T297" s="22">
        <v>27.879024491099074</v>
      </c>
      <c r="U297" s="22">
        <v>48.797595295662688</v>
      </c>
    </row>
    <row r="298" spans="1:21">
      <c r="A298" s="20">
        <v>43891</v>
      </c>
      <c r="B298" s="22">
        <v>68.925341336566191</v>
      </c>
      <c r="C298" s="22">
        <v>73.894099776026792</v>
      </c>
      <c r="D298" s="22">
        <v>44.339422003965865</v>
      </c>
      <c r="E298" s="22">
        <v>75.527723765764279</v>
      </c>
      <c r="F298" s="22">
        <v>35.85600246719801</v>
      </c>
      <c r="G298" s="22">
        <v>51.528972633826072</v>
      </c>
      <c r="H298" s="22">
        <v>27.990993354246285</v>
      </c>
      <c r="I298" s="22">
        <v>40.968262772527908</v>
      </c>
      <c r="J298" s="22">
        <v>59.60643322130025</v>
      </c>
      <c r="L298" s="20">
        <v>43891</v>
      </c>
      <c r="M298" s="22">
        <v>77.594061548072972</v>
      </c>
      <c r="N298" s="22">
        <v>78.378784371092991</v>
      </c>
      <c r="O298" s="22">
        <v>35.445124498408603</v>
      </c>
      <c r="P298" s="22">
        <v>44.742067299161761</v>
      </c>
      <c r="Q298" s="22">
        <v>23.119144464969992</v>
      </c>
      <c r="R298" s="22">
        <v>27.35174567519239</v>
      </c>
      <c r="S298" s="22">
        <v>14.327726221393291</v>
      </c>
      <c r="T298" s="22">
        <v>35.89894493670468</v>
      </c>
      <c r="U298" s="22">
        <v>57.033643930524676</v>
      </c>
    </row>
    <row r="299" spans="1:21">
      <c r="A299" s="20">
        <v>43922</v>
      </c>
      <c r="B299" s="22">
        <v>142.95662337553742</v>
      </c>
      <c r="C299" s="22">
        <v>168.53763047790181</v>
      </c>
      <c r="D299" s="22">
        <v>73.42775920216954</v>
      </c>
      <c r="E299" s="22">
        <v>74.456004636295432</v>
      </c>
      <c r="F299" s="22">
        <v>48.210163658111014</v>
      </c>
      <c r="G299" s="22">
        <v>18.470523276573743</v>
      </c>
      <c r="H299" s="22">
        <v>20.496670542368705</v>
      </c>
      <c r="I299" s="22">
        <v>62.81981633561648</v>
      </c>
      <c r="J299" s="22">
        <v>112.99907249751712</v>
      </c>
      <c r="L299" s="20">
        <v>43922</v>
      </c>
      <c r="M299" s="22">
        <v>87.112248871620693</v>
      </c>
      <c r="N299" s="22">
        <v>91.724241545085619</v>
      </c>
      <c r="O299" s="22">
        <v>36.640394451100207</v>
      </c>
      <c r="P299" s="22">
        <v>44.439690210161245</v>
      </c>
      <c r="Q299" s="22">
        <v>23.094208600135516</v>
      </c>
      <c r="R299" s="22">
        <v>19.810861115601682</v>
      </c>
      <c r="S299" s="22">
        <v>12.592537048160295</v>
      </c>
      <c r="T299" s="22">
        <v>44.017174558222024</v>
      </c>
      <c r="U299" s="22">
        <v>62.987304916900229</v>
      </c>
    </row>
    <row r="300" spans="1:21">
      <c r="A300" s="20">
        <v>43952</v>
      </c>
      <c r="B300" s="22">
        <v>93.527449698605693</v>
      </c>
      <c r="C300" s="22">
        <v>88.029514627534809</v>
      </c>
      <c r="D300" s="22">
        <v>26.803916055609676</v>
      </c>
      <c r="E300" s="22">
        <v>32.411140585419645</v>
      </c>
      <c r="F300" s="22">
        <v>15.392571696030274</v>
      </c>
      <c r="G300" s="22">
        <v>7.8329084573482106</v>
      </c>
      <c r="H300" s="22">
        <v>7.5214814095001685</v>
      </c>
      <c r="I300" s="22">
        <v>48.697353742649995</v>
      </c>
      <c r="J300" s="22">
        <v>57.429451432985417</v>
      </c>
      <c r="L300" s="20">
        <v>43952</v>
      </c>
      <c r="M300" s="22">
        <v>92.689185342796151</v>
      </c>
      <c r="N300" s="22">
        <v>100.22413339301886</v>
      </c>
      <c r="O300" s="22">
        <v>36.100562736177977</v>
      </c>
      <c r="P300" s="22">
        <v>41.346073464608708</v>
      </c>
      <c r="Q300" s="22">
        <v>21.501696363990703</v>
      </c>
      <c r="R300" s="22">
        <v>11.525965365236317</v>
      </c>
      <c r="S300" s="22">
        <v>11.111543346911105</v>
      </c>
      <c r="T300" s="22">
        <v>50.920443567468055</v>
      </c>
      <c r="U300" s="22">
        <v>65.845107357702574</v>
      </c>
    </row>
    <row r="301" spans="1:21">
      <c r="A301" s="20">
        <v>43983</v>
      </c>
      <c r="B301" s="22">
        <v>74.725015291383784</v>
      </c>
      <c r="C301" s="22">
        <v>79.490355170333885</v>
      </c>
      <c r="D301" s="22">
        <v>12.994354804997513</v>
      </c>
      <c r="E301" s="22">
        <v>7.0228560249711194</v>
      </c>
      <c r="F301" s="22">
        <v>1.1304773313197529</v>
      </c>
      <c r="G301" s="22">
        <v>-5.8799416171883934</v>
      </c>
      <c r="H301" s="22">
        <v>0.70320380226233681</v>
      </c>
      <c r="I301" s="22">
        <v>52.148979869873813</v>
      </c>
      <c r="J301" s="22">
        <v>45.478628402665038</v>
      </c>
      <c r="L301" s="20">
        <v>43983</v>
      </c>
      <c r="M301" s="22">
        <v>94.288009025295565</v>
      </c>
      <c r="N301" s="22">
        <v>103.80588624411899</v>
      </c>
      <c r="O301" s="22">
        <v>34.118235039223322</v>
      </c>
      <c r="P301" s="22">
        <v>36.652085661448751</v>
      </c>
      <c r="Q301" s="22">
        <v>18.835224362201558</v>
      </c>
      <c r="R301" s="22">
        <v>3.2860840734237229</v>
      </c>
      <c r="S301" s="22">
        <v>9.2789908543840198</v>
      </c>
      <c r="T301" s="22">
        <v>55.232941771786216</v>
      </c>
      <c r="U301" s="22">
        <v>65.724478541528754</v>
      </c>
    </row>
    <row r="302" spans="1:21">
      <c r="A302" s="20"/>
      <c r="L302" s="20"/>
    </row>
    <row r="303" spans="1:21">
      <c r="A303" s="17" t="s">
        <v>53</v>
      </c>
      <c r="L303" s="20"/>
    </row>
    <row r="304" spans="1:21">
      <c r="A304" s="20"/>
      <c r="L304" s="20"/>
    </row>
    <row r="305" spans="1:12">
      <c r="A305" s="20"/>
      <c r="L305" s="20"/>
    </row>
    <row r="306" spans="1:12">
      <c r="A306" s="20"/>
      <c r="L306" s="20"/>
    </row>
    <row r="307" spans="1:12">
      <c r="A307" s="20"/>
      <c r="L307" s="20"/>
    </row>
    <row r="308" spans="1:12">
      <c r="A308" s="20"/>
      <c r="L308" s="20"/>
    </row>
    <row r="309" spans="1:12">
      <c r="A309" s="20"/>
      <c r="L309" s="20"/>
    </row>
    <row r="310" spans="1:12">
      <c r="A310" s="20"/>
      <c r="L310" s="20"/>
    </row>
    <row r="311" spans="1:12">
      <c r="A311" s="20"/>
      <c r="L311" s="20"/>
    </row>
    <row r="312" spans="1:12">
      <c r="A312" s="20"/>
      <c r="L312" s="20"/>
    </row>
    <row r="313" spans="1:12">
      <c r="A313" s="20"/>
      <c r="L313" s="20"/>
    </row>
    <row r="314" spans="1:12">
      <c r="A314" s="20"/>
      <c r="L314" s="20"/>
    </row>
    <row r="315" spans="1:12">
      <c r="A315" s="20"/>
      <c r="L315" s="20"/>
    </row>
    <row r="316" spans="1:12">
      <c r="A316" s="20"/>
      <c r="L316" s="20"/>
    </row>
    <row r="317" spans="1:12">
      <c r="A317" s="20"/>
      <c r="L317" s="20"/>
    </row>
    <row r="318" spans="1:12">
      <c r="A318" s="20"/>
      <c r="L318" s="20"/>
    </row>
    <row r="319" spans="1:12">
      <c r="A319" s="20"/>
      <c r="L319" s="20"/>
    </row>
    <row r="320" spans="1:12">
      <c r="A320" s="20"/>
      <c r="L320" s="20"/>
    </row>
    <row r="321" spans="1:12">
      <c r="A321" s="20"/>
      <c r="L321" s="20"/>
    </row>
    <row r="322" spans="1:12">
      <c r="A322" s="20"/>
      <c r="L322" s="20"/>
    </row>
    <row r="323" spans="1:12">
      <c r="A323" s="20"/>
      <c r="L323" s="20"/>
    </row>
    <row r="324" spans="1:12">
      <c r="A324" s="20"/>
      <c r="L324" s="20"/>
    </row>
    <row r="325" spans="1:12">
      <c r="A325" s="20"/>
      <c r="L325" s="20"/>
    </row>
    <row r="326" spans="1:12">
      <c r="A326" s="20"/>
      <c r="L326" s="20"/>
    </row>
    <row r="327" spans="1:12">
      <c r="A327" s="20"/>
      <c r="L327" s="20"/>
    </row>
    <row r="328" spans="1:12">
      <c r="A328" s="20"/>
      <c r="L328" s="20"/>
    </row>
    <row r="329" spans="1:12">
      <c r="A329" s="20"/>
      <c r="L329" s="20"/>
    </row>
    <row r="330" spans="1:12">
      <c r="A330" s="20"/>
      <c r="L330" s="20"/>
    </row>
    <row r="331" spans="1:12">
      <c r="A331" s="20"/>
      <c r="L331" s="20"/>
    </row>
    <row r="332" spans="1:12">
      <c r="A332" s="20"/>
      <c r="L332" s="20"/>
    </row>
    <row r="333" spans="1:12">
      <c r="A333" s="20"/>
      <c r="L333" s="20"/>
    </row>
    <row r="334" spans="1:12">
      <c r="A334" s="20"/>
      <c r="L334" s="20"/>
    </row>
    <row r="335" spans="1:12">
      <c r="A335" s="20"/>
      <c r="L335" s="20"/>
    </row>
    <row r="336" spans="1:12">
      <c r="A336" s="20"/>
      <c r="L336" s="20"/>
    </row>
    <row r="337" spans="1:12">
      <c r="A337" s="20"/>
      <c r="L337" s="20"/>
    </row>
    <row r="338" spans="1:12">
      <c r="A338" s="20"/>
      <c r="L338" s="20"/>
    </row>
    <row r="339" spans="1:12">
      <c r="A339" s="20"/>
      <c r="L339" s="20"/>
    </row>
    <row r="340" spans="1:12">
      <c r="A340" s="20"/>
      <c r="L340" s="20"/>
    </row>
    <row r="341" spans="1:12">
      <c r="A341" s="20"/>
      <c r="L341" s="20"/>
    </row>
    <row r="342" spans="1:12">
      <c r="A342" s="20"/>
      <c r="L342" s="20"/>
    </row>
    <row r="343" spans="1:12">
      <c r="A343" s="20"/>
      <c r="L343" s="20"/>
    </row>
    <row r="344" spans="1:12">
      <c r="A344" s="20"/>
      <c r="L344" s="20"/>
    </row>
    <row r="345" spans="1:12">
      <c r="A345" s="20"/>
      <c r="L345" s="20"/>
    </row>
    <row r="346" spans="1:12">
      <c r="A346" s="20"/>
      <c r="L346" s="20"/>
    </row>
    <row r="347" spans="1:12">
      <c r="A347" s="20"/>
      <c r="L347" s="20"/>
    </row>
    <row r="348" spans="1:12">
      <c r="A348" s="20"/>
      <c r="L348" s="20"/>
    </row>
    <row r="349" spans="1:12">
      <c r="A349" s="20"/>
      <c r="L349" s="20"/>
    </row>
    <row r="350" spans="1:12">
      <c r="A350" s="20"/>
      <c r="L350" s="20"/>
    </row>
    <row r="351" spans="1:12">
      <c r="A351" s="20"/>
      <c r="L351" s="20"/>
    </row>
    <row r="352" spans="1:12">
      <c r="A352" s="20"/>
      <c r="L352" s="20"/>
    </row>
    <row r="353" spans="1:12">
      <c r="A353" s="20"/>
      <c r="L353" s="20"/>
    </row>
    <row r="354" spans="1:12">
      <c r="A354" s="20"/>
      <c r="L354" s="20"/>
    </row>
    <row r="355" spans="1:12">
      <c r="A355" s="20"/>
      <c r="L355" s="20"/>
    </row>
    <row r="356" spans="1:12">
      <c r="A356" s="20"/>
      <c r="L356" s="20"/>
    </row>
    <row r="357" spans="1:12">
      <c r="A357" s="20"/>
      <c r="L357" s="20"/>
    </row>
    <row r="358" spans="1:12">
      <c r="A358" s="20"/>
      <c r="L358" s="20"/>
    </row>
    <row r="359" spans="1:12">
      <c r="A359" s="20"/>
      <c r="L359" s="20"/>
    </row>
    <row r="360" spans="1:12">
      <c r="A360" s="20"/>
      <c r="L360" s="20"/>
    </row>
    <row r="361" spans="1:12">
      <c r="A361" s="20"/>
      <c r="L361" s="20"/>
    </row>
    <row r="362" spans="1:12">
      <c r="A362" s="20"/>
      <c r="L362" s="20"/>
    </row>
    <row r="363" spans="1:12">
      <c r="A363" s="20"/>
      <c r="L363" s="20"/>
    </row>
    <row r="364" spans="1:12">
      <c r="A364" s="20"/>
      <c r="L364" s="20"/>
    </row>
    <row r="365" spans="1:12">
      <c r="A365" s="20"/>
      <c r="L365" s="20"/>
    </row>
    <row r="366" spans="1:12">
      <c r="A366" s="20"/>
      <c r="L366" s="20"/>
    </row>
    <row r="367" spans="1:12">
      <c r="A367" s="20"/>
      <c r="L367" s="20"/>
    </row>
    <row r="368" spans="1:12">
      <c r="A368" s="20"/>
      <c r="L368" s="20"/>
    </row>
    <row r="369" spans="1:12">
      <c r="A369" s="20"/>
      <c r="L369" s="20"/>
    </row>
    <row r="370" spans="1:12">
      <c r="A370" s="20"/>
      <c r="L370" s="20"/>
    </row>
    <row r="371" spans="1:12">
      <c r="A371" s="20"/>
      <c r="L371" s="20"/>
    </row>
    <row r="372" spans="1:12">
      <c r="A372" s="20"/>
      <c r="L372" s="20"/>
    </row>
    <row r="373" spans="1:12">
      <c r="A373" s="20"/>
      <c r="L373" s="20"/>
    </row>
    <row r="374" spans="1:12">
      <c r="A374" s="20"/>
      <c r="L374" s="20"/>
    </row>
    <row r="375" spans="1:12">
      <c r="A375" s="20"/>
      <c r="L375" s="20"/>
    </row>
    <row r="376" spans="1:12">
      <c r="A376" s="20"/>
      <c r="L376" s="20"/>
    </row>
    <row r="377" spans="1:12">
      <c r="A377" s="20"/>
      <c r="L377" s="20"/>
    </row>
    <row r="378" spans="1:12">
      <c r="A378" s="20"/>
      <c r="L378" s="20"/>
    </row>
    <row r="379" spans="1:12">
      <c r="A379" s="20"/>
      <c r="L379" s="20"/>
    </row>
    <row r="380" spans="1:12">
      <c r="A380" s="20"/>
      <c r="L380" s="20"/>
    </row>
    <row r="381" spans="1:12">
      <c r="A381" s="20"/>
      <c r="L381" s="20"/>
    </row>
    <row r="382" spans="1:12">
      <c r="A382" s="20"/>
      <c r="L382" s="20"/>
    </row>
    <row r="383" spans="1:12">
      <c r="A383" s="20"/>
      <c r="L383" s="20"/>
    </row>
    <row r="384" spans="1:12">
      <c r="A384" s="20"/>
      <c r="L384" s="20"/>
    </row>
    <row r="385" spans="1:12">
      <c r="A385" s="20"/>
      <c r="L385" s="20"/>
    </row>
    <row r="386" spans="1:12">
      <c r="A386" s="20"/>
      <c r="L386" s="20"/>
    </row>
    <row r="387" spans="1:12">
      <c r="A387" s="20"/>
      <c r="L387" s="20"/>
    </row>
    <row r="388" spans="1:12">
      <c r="A388" s="20"/>
      <c r="L388" s="20"/>
    </row>
    <row r="389" spans="1:12">
      <c r="A389" s="20"/>
    </row>
    <row r="390" spans="1:12">
      <c r="A390" s="20"/>
    </row>
    <row r="391" spans="1:12">
      <c r="A391"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18"/>
  <sheetViews>
    <sheetView workbookViewId="0">
      <pane xSplit="1" ySplit="1" topLeftCell="B200" activePane="bottomRight" state="frozen"/>
      <selection pane="topRight" activeCell="B1" sqref="B1"/>
      <selection pane="bottomLeft" activeCell="A2" sqref="A2"/>
      <selection pane="bottomRight" activeCell="O213" sqref="O213"/>
    </sheetView>
  </sheetViews>
  <sheetFormatPr defaultRowHeight="15"/>
  <cols>
    <col min="2" max="2" width="25.85546875" bestFit="1" customWidth="1"/>
    <col min="3" max="3" width="19.28515625" bestFit="1" customWidth="1"/>
    <col min="4" max="4" width="20.140625" bestFit="1" customWidth="1"/>
    <col min="5" max="5" width="18.28515625" bestFit="1" customWidth="1"/>
    <col min="6" max="6" width="19.42578125" bestFit="1" customWidth="1"/>
    <col min="7" max="7" width="18.140625" bestFit="1" customWidth="1"/>
    <col min="8" max="8" width="19.140625" bestFit="1" customWidth="1"/>
    <col min="9" max="9" width="18.85546875" bestFit="1" customWidth="1"/>
    <col min="10" max="10" width="19" bestFit="1" customWidth="1"/>
    <col min="11" max="11" width="2.140625" style="2" customWidth="1"/>
  </cols>
  <sheetData>
    <row r="1" spans="1:10">
      <c r="A1" t="s">
        <v>8</v>
      </c>
      <c r="B1" t="s">
        <v>23</v>
      </c>
      <c r="C1" t="s">
        <v>0</v>
      </c>
      <c r="D1" t="s">
        <v>1</v>
      </c>
      <c r="E1" t="s">
        <v>2</v>
      </c>
      <c r="F1" t="s">
        <v>3</v>
      </c>
      <c r="G1" t="s">
        <v>4</v>
      </c>
      <c r="H1" t="s">
        <v>5</v>
      </c>
      <c r="I1" t="s">
        <v>6</v>
      </c>
      <c r="J1" t="s">
        <v>7</v>
      </c>
    </row>
    <row r="2" spans="1:10">
      <c r="A2" s="1">
        <v>37073</v>
      </c>
      <c r="B2">
        <v>39629.256225999998</v>
      </c>
      <c r="C2">
        <v>854.62791000000004</v>
      </c>
      <c r="D2">
        <v>20953.717496000001</v>
      </c>
      <c r="E2">
        <v>125.965519</v>
      </c>
      <c r="F2">
        <v>4034.827683</v>
      </c>
      <c r="G2">
        <v>1177.6793439999999</v>
      </c>
      <c r="H2">
        <v>74.017201999999997</v>
      </c>
      <c r="I2">
        <v>9601.1100690000003</v>
      </c>
      <c r="J2">
        <v>2292.8072080000002</v>
      </c>
    </row>
    <row r="3" spans="1:10">
      <c r="A3" s="1">
        <v>37104</v>
      </c>
      <c r="B3">
        <v>44504.190912999999</v>
      </c>
      <c r="C3">
        <v>1053.710468</v>
      </c>
      <c r="D3">
        <v>23414.460493999999</v>
      </c>
      <c r="E3">
        <v>164.90241599999999</v>
      </c>
      <c r="F3">
        <v>4495.6604820000002</v>
      </c>
      <c r="G3">
        <v>1242.3916959999999</v>
      </c>
      <c r="H3">
        <v>94.549695</v>
      </c>
      <c r="I3">
        <v>10963.295043</v>
      </c>
      <c r="J3">
        <v>2447.461918</v>
      </c>
    </row>
    <row r="4" spans="1:10">
      <c r="A4" s="1">
        <v>37135</v>
      </c>
      <c r="B4">
        <v>38567.390039999998</v>
      </c>
      <c r="C4">
        <v>826.03247999999996</v>
      </c>
      <c r="D4">
        <v>21316.508081</v>
      </c>
      <c r="E4">
        <v>126.33976199999999</v>
      </c>
      <c r="F4">
        <v>3714.173605</v>
      </c>
      <c r="G4">
        <v>1016.20194</v>
      </c>
      <c r="H4">
        <v>48.784264999999998</v>
      </c>
      <c r="I4">
        <v>9561.1766680000001</v>
      </c>
      <c r="J4">
        <v>2022.682397</v>
      </c>
    </row>
    <row r="5" spans="1:10">
      <c r="A5" s="1">
        <v>37165</v>
      </c>
      <c r="B5">
        <v>34322.116926000002</v>
      </c>
      <c r="C5">
        <v>881.50971900000002</v>
      </c>
      <c r="D5">
        <v>19630.918717</v>
      </c>
      <c r="E5">
        <v>86.154118999999994</v>
      </c>
      <c r="F5">
        <v>2925.457519</v>
      </c>
      <c r="G5">
        <v>973.76323500000001</v>
      </c>
      <c r="H5">
        <v>66.186183999999997</v>
      </c>
      <c r="I5">
        <v>8403.8973069999993</v>
      </c>
      <c r="J5">
        <v>2131.1122500000001</v>
      </c>
    </row>
    <row r="6" spans="1:10">
      <c r="A6" s="1">
        <v>37196</v>
      </c>
      <c r="B6">
        <v>40394.557448</v>
      </c>
      <c r="C6">
        <v>890.99978699999997</v>
      </c>
      <c r="D6">
        <v>22473.674878999998</v>
      </c>
      <c r="E6">
        <v>106.538062</v>
      </c>
      <c r="F6">
        <v>4469.5087649999996</v>
      </c>
      <c r="G6">
        <v>1348.689578</v>
      </c>
      <c r="H6">
        <v>87.780389</v>
      </c>
      <c r="I6">
        <v>9146.5685460000004</v>
      </c>
      <c r="J6">
        <v>2230.0516630000002</v>
      </c>
    </row>
    <row r="7" spans="1:10">
      <c r="A7" s="1">
        <v>37226</v>
      </c>
      <c r="B7">
        <v>31998.62455</v>
      </c>
      <c r="C7">
        <v>629.83177799999999</v>
      </c>
      <c r="D7">
        <v>16216.078318</v>
      </c>
      <c r="E7">
        <v>102.99757099999999</v>
      </c>
      <c r="F7">
        <v>3428.7523569999998</v>
      </c>
      <c r="G7">
        <v>1068.5435230000001</v>
      </c>
      <c r="H7">
        <v>59.959031000000003</v>
      </c>
      <c r="I7">
        <v>8088.4396310000002</v>
      </c>
      <c r="J7">
        <v>2442.3342029999999</v>
      </c>
    </row>
    <row r="8" spans="1:10">
      <c r="A8" s="1">
        <v>37257</v>
      </c>
      <c r="B8">
        <v>30864.565999999999</v>
      </c>
      <c r="C8">
        <v>884.57306000000005</v>
      </c>
      <c r="D8">
        <v>15449.157019</v>
      </c>
      <c r="E8">
        <v>112.784116</v>
      </c>
      <c r="F8">
        <v>3559.2795329999999</v>
      </c>
      <c r="G8">
        <v>1190.212982</v>
      </c>
      <c r="H8">
        <v>73.004251999999994</v>
      </c>
      <c r="I8">
        <v>8074.7982890000003</v>
      </c>
      <c r="J8">
        <v>1884.7822470000001</v>
      </c>
    </row>
    <row r="9" spans="1:10">
      <c r="A9" s="1">
        <v>37288</v>
      </c>
      <c r="B9">
        <v>34846.020787000001</v>
      </c>
      <c r="C9">
        <v>880.83232899999996</v>
      </c>
      <c r="D9">
        <v>18251.364638999999</v>
      </c>
      <c r="E9">
        <v>121.68884799999999</v>
      </c>
      <c r="F9">
        <v>3821.3102490000001</v>
      </c>
      <c r="G9">
        <v>1195.2121930000001</v>
      </c>
      <c r="H9">
        <v>84.820556999999994</v>
      </c>
      <c r="I9">
        <v>8255.0469450000001</v>
      </c>
      <c r="J9">
        <v>2508.4395060000002</v>
      </c>
    </row>
    <row r="10" spans="1:10">
      <c r="A10" s="1">
        <v>37316</v>
      </c>
      <c r="B10">
        <v>35892.276809000003</v>
      </c>
      <c r="C10">
        <v>800.44537100000002</v>
      </c>
      <c r="D10">
        <v>17877.711453</v>
      </c>
      <c r="E10">
        <v>116.256214</v>
      </c>
      <c r="F10">
        <v>4183.8279679999996</v>
      </c>
      <c r="G10">
        <v>1247.2176810000001</v>
      </c>
      <c r="H10">
        <v>95.220693999999995</v>
      </c>
      <c r="I10">
        <v>8730.0319660000005</v>
      </c>
      <c r="J10">
        <v>2339.5037990000001</v>
      </c>
    </row>
    <row r="11" spans="1:10">
      <c r="A11" s="1">
        <v>37347</v>
      </c>
      <c r="B11">
        <v>37138.342573000002</v>
      </c>
      <c r="C11">
        <v>1380.1904549999999</v>
      </c>
      <c r="D11">
        <v>18561.284501999999</v>
      </c>
      <c r="E11">
        <v>131.31890000000001</v>
      </c>
      <c r="F11">
        <v>4258.9763359999997</v>
      </c>
      <c r="G11">
        <v>1321.697895</v>
      </c>
      <c r="H11">
        <v>97.371530000000007</v>
      </c>
      <c r="I11">
        <v>9009.2998019999995</v>
      </c>
      <c r="J11">
        <v>2413.438001</v>
      </c>
    </row>
    <row r="12" spans="1:10">
      <c r="A12" s="1">
        <v>37377</v>
      </c>
      <c r="B12">
        <v>37115.788594999998</v>
      </c>
      <c r="C12">
        <v>1149.4185950000001</v>
      </c>
      <c r="D12">
        <v>18167.904039000001</v>
      </c>
      <c r="E12">
        <v>153.523651</v>
      </c>
      <c r="F12">
        <v>4511.180128</v>
      </c>
      <c r="G12">
        <v>1226.9294629999999</v>
      </c>
      <c r="H12">
        <v>110.069261</v>
      </c>
      <c r="I12">
        <v>9130.4466269999994</v>
      </c>
      <c r="J12">
        <v>2401.6300999999999</v>
      </c>
    </row>
    <row r="13" spans="1:10">
      <c r="A13" s="1">
        <v>37408</v>
      </c>
      <c r="B13">
        <v>37151.826929000003</v>
      </c>
      <c r="C13">
        <v>996.44223599999998</v>
      </c>
      <c r="D13">
        <v>18008.341472</v>
      </c>
      <c r="E13">
        <v>210.30151900000001</v>
      </c>
      <c r="F13">
        <v>4647.881547</v>
      </c>
      <c r="G13">
        <v>1302.131954</v>
      </c>
      <c r="H13">
        <v>131.67857599999999</v>
      </c>
      <c r="I13">
        <v>9197.259908</v>
      </c>
      <c r="J13">
        <v>2551.8016809999999</v>
      </c>
    </row>
    <row r="14" spans="1:10">
      <c r="A14" s="1">
        <v>37438</v>
      </c>
      <c r="B14">
        <v>37725.150717999997</v>
      </c>
      <c r="C14">
        <v>1088.2615029999999</v>
      </c>
      <c r="D14">
        <v>18034.076868</v>
      </c>
      <c r="E14">
        <v>184.854028</v>
      </c>
      <c r="F14">
        <v>4745.9988050000002</v>
      </c>
      <c r="G14">
        <v>1294.5238420000001</v>
      </c>
      <c r="H14">
        <v>122.19308700000001</v>
      </c>
      <c r="I14">
        <v>9358.483757</v>
      </c>
      <c r="J14">
        <v>2476.1919990000001</v>
      </c>
    </row>
    <row r="15" spans="1:10">
      <c r="A15" s="1">
        <v>37469</v>
      </c>
      <c r="B15">
        <v>37445.55287</v>
      </c>
      <c r="C15">
        <v>1168.4530050000001</v>
      </c>
      <c r="D15">
        <v>17664.659947</v>
      </c>
      <c r="E15">
        <v>179.64978199999999</v>
      </c>
      <c r="F15">
        <v>4735.7527380000001</v>
      </c>
      <c r="G15">
        <v>1311.1771550000001</v>
      </c>
      <c r="H15">
        <v>121.930335</v>
      </c>
      <c r="I15">
        <v>9423.9467750000003</v>
      </c>
      <c r="J15">
        <v>2248.4518520000001</v>
      </c>
    </row>
    <row r="16" spans="1:10">
      <c r="A16" s="1">
        <v>37500</v>
      </c>
      <c r="B16">
        <v>37143.239906000003</v>
      </c>
      <c r="C16">
        <v>1279.933779</v>
      </c>
      <c r="D16">
        <v>17553.623002</v>
      </c>
      <c r="E16">
        <v>191.355974</v>
      </c>
      <c r="F16">
        <v>4896.2368310000002</v>
      </c>
      <c r="G16">
        <v>1283.119792</v>
      </c>
      <c r="H16">
        <v>148.86026699999999</v>
      </c>
      <c r="I16">
        <v>9398.4495580000003</v>
      </c>
      <c r="J16">
        <v>2452.902924</v>
      </c>
    </row>
    <row r="17" spans="1:10">
      <c r="A17" s="1">
        <v>37530</v>
      </c>
      <c r="B17">
        <v>37716.451403999999</v>
      </c>
      <c r="C17">
        <v>1267.6238940000001</v>
      </c>
      <c r="D17">
        <v>18485.437404</v>
      </c>
      <c r="E17">
        <v>203.766313</v>
      </c>
      <c r="F17">
        <v>5187.010252</v>
      </c>
      <c r="G17">
        <v>1343.8933669999999</v>
      </c>
      <c r="H17">
        <v>145.16054800000001</v>
      </c>
      <c r="I17">
        <v>9597.8943429999999</v>
      </c>
      <c r="J17">
        <v>2391.2713560000002</v>
      </c>
    </row>
    <row r="18" spans="1:10">
      <c r="A18" s="1">
        <v>37561</v>
      </c>
      <c r="B18">
        <v>37374.343121999998</v>
      </c>
      <c r="C18">
        <v>1242.803359</v>
      </c>
      <c r="D18">
        <v>17871.137099</v>
      </c>
      <c r="E18">
        <v>223.33596</v>
      </c>
      <c r="F18">
        <v>4959.112271</v>
      </c>
      <c r="G18">
        <v>1236.2917130000001</v>
      </c>
      <c r="H18">
        <v>127.867783</v>
      </c>
      <c r="I18">
        <v>9630.8417480000007</v>
      </c>
      <c r="J18">
        <v>2314.2785060000001</v>
      </c>
    </row>
    <row r="19" spans="1:10">
      <c r="A19" s="1">
        <v>37591</v>
      </c>
      <c r="B19">
        <v>39343.366518000003</v>
      </c>
      <c r="C19">
        <v>1445.160511</v>
      </c>
      <c r="D19">
        <v>18496.758006</v>
      </c>
      <c r="E19">
        <v>223.930645</v>
      </c>
      <c r="F19">
        <v>5327.1884</v>
      </c>
      <c r="G19">
        <v>1432.287237</v>
      </c>
      <c r="H19">
        <v>147.66923800000001</v>
      </c>
      <c r="I19">
        <v>10023.238355</v>
      </c>
      <c r="J19">
        <v>2453.833541</v>
      </c>
    </row>
    <row r="20" spans="1:10">
      <c r="A20" s="1">
        <v>37622</v>
      </c>
      <c r="B20">
        <v>41276.996481000002</v>
      </c>
      <c r="C20">
        <v>1423.7376340000001</v>
      </c>
      <c r="D20">
        <v>18884.913778999999</v>
      </c>
      <c r="E20">
        <v>211.06736000000001</v>
      </c>
      <c r="F20">
        <v>5783.487255</v>
      </c>
      <c r="G20">
        <v>1488.9173029999999</v>
      </c>
      <c r="H20">
        <v>147.02458799999999</v>
      </c>
      <c r="I20">
        <v>10683.838530999999</v>
      </c>
      <c r="J20">
        <v>2813.6657610000002</v>
      </c>
    </row>
    <row r="21" spans="1:10">
      <c r="A21" s="1">
        <v>37653</v>
      </c>
      <c r="B21">
        <v>41384.741756000003</v>
      </c>
      <c r="C21">
        <v>1344.963307</v>
      </c>
      <c r="D21">
        <v>18732.825306999999</v>
      </c>
      <c r="E21">
        <v>177.80196699999999</v>
      </c>
      <c r="F21">
        <v>5820.1820209999996</v>
      </c>
      <c r="G21">
        <v>1344.366246</v>
      </c>
      <c r="H21">
        <v>151.27481299999999</v>
      </c>
      <c r="I21">
        <v>11465.403093000001</v>
      </c>
      <c r="J21">
        <v>2654.2758990000002</v>
      </c>
    </row>
    <row r="22" spans="1:10">
      <c r="A22" s="1">
        <v>37681</v>
      </c>
      <c r="B22">
        <v>40558.758478000003</v>
      </c>
      <c r="C22">
        <v>1260.6046940000001</v>
      </c>
      <c r="D22">
        <v>18389.926006999998</v>
      </c>
      <c r="E22">
        <v>189.46593100000001</v>
      </c>
      <c r="F22">
        <v>5511.187817</v>
      </c>
      <c r="G22">
        <v>1424.7538500000001</v>
      </c>
      <c r="H22">
        <v>134.50359599999999</v>
      </c>
      <c r="I22">
        <v>10664.594743</v>
      </c>
      <c r="J22">
        <v>2602.0360649999998</v>
      </c>
    </row>
    <row r="23" spans="1:10">
      <c r="A23" s="1">
        <v>37712</v>
      </c>
      <c r="B23">
        <v>38958.625702999998</v>
      </c>
      <c r="C23">
        <v>1045.3339599999999</v>
      </c>
      <c r="D23">
        <v>17965.495231000001</v>
      </c>
      <c r="E23">
        <v>156.86496399999999</v>
      </c>
      <c r="F23">
        <v>5318.6865930000004</v>
      </c>
      <c r="G23">
        <v>1293.23793</v>
      </c>
      <c r="H23">
        <v>152.84791899999999</v>
      </c>
      <c r="I23">
        <v>10199.604429999999</v>
      </c>
      <c r="J23">
        <v>2694.8487439999999</v>
      </c>
    </row>
    <row r="24" spans="1:10">
      <c r="A24" s="1">
        <v>37742</v>
      </c>
      <c r="B24">
        <v>39473.814259999999</v>
      </c>
      <c r="C24">
        <v>1236.1604339999999</v>
      </c>
      <c r="D24">
        <v>18588.142314000001</v>
      </c>
      <c r="E24">
        <v>176.49460199999999</v>
      </c>
      <c r="F24">
        <v>5332.0932249999996</v>
      </c>
      <c r="G24">
        <v>1333.0880179999999</v>
      </c>
      <c r="H24">
        <v>109.368724</v>
      </c>
      <c r="I24">
        <v>9869.9035349999995</v>
      </c>
      <c r="J24">
        <v>2680.4942409999999</v>
      </c>
    </row>
    <row r="25" spans="1:10">
      <c r="A25" s="1">
        <v>37773</v>
      </c>
      <c r="B25">
        <v>41330.417240000002</v>
      </c>
      <c r="C25">
        <v>1348.6871630000001</v>
      </c>
      <c r="D25">
        <v>19176.854732</v>
      </c>
      <c r="E25">
        <v>177.01147499999999</v>
      </c>
      <c r="F25">
        <v>5637.7492789999997</v>
      </c>
      <c r="G25">
        <v>1385.1256989999999</v>
      </c>
      <c r="H25">
        <v>171.52756199999999</v>
      </c>
      <c r="I25">
        <v>10493.476433</v>
      </c>
      <c r="J25">
        <v>2689.5530180000001</v>
      </c>
    </row>
    <row r="26" spans="1:10">
      <c r="A26" s="1">
        <v>37803</v>
      </c>
      <c r="B26">
        <v>43765.765985999999</v>
      </c>
      <c r="C26">
        <v>1350.7677269999999</v>
      </c>
      <c r="D26">
        <v>19823.400392</v>
      </c>
      <c r="E26">
        <v>181.427807</v>
      </c>
      <c r="F26">
        <v>6321.8794079999998</v>
      </c>
      <c r="G26">
        <v>1514.8314849999999</v>
      </c>
      <c r="H26">
        <v>273.30572899999999</v>
      </c>
      <c r="I26">
        <v>11277.79781</v>
      </c>
      <c r="J26">
        <v>2849.1466169999999</v>
      </c>
    </row>
    <row r="27" spans="1:10">
      <c r="A27" s="1">
        <v>37834</v>
      </c>
      <c r="B27">
        <v>42880.319452000003</v>
      </c>
      <c r="C27">
        <v>1307.346503</v>
      </c>
      <c r="D27">
        <v>19735.636588000001</v>
      </c>
      <c r="E27">
        <v>195.832235</v>
      </c>
      <c r="F27">
        <v>5840.4393129999999</v>
      </c>
      <c r="G27">
        <v>1566.482953</v>
      </c>
      <c r="H27">
        <v>160.708561</v>
      </c>
      <c r="I27">
        <v>11262.862829</v>
      </c>
      <c r="J27">
        <v>2684.5305199999998</v>
      </c>
    </row>
    <row r="28" spans="1:10">
      <c r="A28" s="1">
        <v>37865</v>
      </c>
      <c r="B28">
        <v>45664.786146999999</v>
      </c>
      <c r="C28">
        <v>1302.7004730000001</v>
      </c>
      <c r="D28">
        <v>20714.036735999998</v>
      </c>
      <c r="E28">
        <v>185.10596200000001</v>
      </c>
      <c r="F28">
        <v>6535.9719240000004</v>
      </c>
      <c r="G28">
        <v>1526.5391669999999</v>
      </c>
      <c r="H28">
        <v>171.097343</v>
      </c>
      <c r="I28">
        <v>12015.532085000001</v>
      </c>
      <c r="J28">
        <v>2984.7122100000001</v>
      </c>
    </row>
    <row r="29" spans="1:10">
      <c r="A29" s="1">
        <v>37895</v>
      </c>
      <c r="B29">
        <v>47198.119846000001</v>
      </c>
      <c r="C29">
        <v>1264.7922149999999</v>
      </c>
      <c r="D29">
        <v>22261.843669999998</v>
      </c>
      <c r="E29">
        <v>222.64945</v>
      </c>
      <c r="F29">
        <v>6642.9659650000003</v>
      </c>
      <c r="G29">
        <v>1577.5271760000001</v>
      </c>
      <c r="H29">
        <v>202.20554799999999</v>
      </c>
      <c r="I29">
        <v>12355.345358</v>
      </c>
      <c r="J29">
        <v>3268.861191</v>
      </c>
    </row>
    <row r="30" spans="1:10">
      <c r="A30" s="1">
        <v>37926</v>
      </c>
      <c r="B30">
        <v>44351.642861</v>
      </c>
      <c r="C30">
        <v>1030.3347080000001</v>
      </c>
      <c r="D30">
        <v>19229.813386000002</v>
      </c>
      <c r="E30">
        <v>206.96432799999999</v>
      </c>
      <c r="F30">
        <v>6738.1377599999996</v>
      </c>
      <c r="G30">
        <v>1610.9949449999999</v>
      </c>
      <c r="H30">
        <v>138.04538700000001</v>
      </c>
      <c r="I30">
        <v>12090.562082</v>
      </c>
      <c r="J30">
        <v>3474.6698329999999</v>
      </c>
    </row>
    <row r="31" spans="1:10">
      <c r="A31" s="1">
        <v>37956</v>
      </c>
      <c r="B31">
        <v>49977.530336000003</v>
      </c>
      <c r="C31">
        <v>1457.5909859999999</v>
      </c>
      <c r="D31">
        <v>21951.86578</v>
      </c>
      <c r="E31">
        <v>274.18504100000001</v>
      </c>
      <c r="F31">
        <v>7304.9366239999999</v>
      </c>
      <c r="G31">
        <v>1752.1306770000001</v>
      </c>
      <c r="H31">
        <v>252.71058099999999</v>
      </c>
      <c r="I31">
        <v>13552.803909</v>
      </c>
      <c r="J31">
        <v>3611.1937440000002</v>
      </c>
    </row>
    <row r="32" spans="1:10">
      <c r="A32" s="1">
        <v>37987</v>
      </c>
      <c r="B32">
        <v>49448.314676000002</v>
      </c>
      <c r="C32">
        <v>1298.878281</v>
      </c>
      <c r="D32">
        <v>22206.661118</v>
      </c>
      <c r="E32">
        <v>204.72342699999999</v>
      </c>
      <c r="F32">
        <v>7209.0505400000002</v>
      </c>
      <c r="G32">
        <v>1672.6329370000001</v>
      </c>
      <c r="H32">
        <v>275.89826599999998</v>
      </c>
      <c r="I32">
        <v>13116.751910000001</v>
      </c>
      <c r="J32">
        <v>3698.924497</v>
      </c>
    </row>
    <row r="33" spans="1:10">
      <c r="A33" s="1">
        <v>38018</v>
      </c>
      <c r="B33">
        <v>52805.922839999999</v>
      </c>
      <c r="C33">
        <v>1423.3326950000001</v>
      </c>
      <c r="D33">
        <v>23775.753734999998</v>
      </c>
      <c r="E33">
        <v>337.138015</v>
      </c>
      <c r="F33">
        <v>7710.7042860000001</v>
      </c>
      <c r="G33">
        <v>1746.0683059999999</v>
      </c>
      <c r="H33">
        <v>185.29970900000001</v>
      </c>
      <c r="I33">
        <v>14087.383916999999</v>
      </c>
      <c r="J33">
        <v>3710.2423130000002</v>
      </c>
    </row>
    <row r="34" spans="1:10">
      <c r="A34" s="1">
        <v>38047</v>
      </c>
      <c r="B34">
        <v>58274.411433000001</v>
      </c>
      <c r="C34">
        <v>1586.6784809999999</v>
      </c>
      <c r="D34">
        <v>26925.568491000002</v>
      </c>
      <c r="E34">
        <v>427.71629100000001</v>
      </c>
      <c r="F34">
        <v>8407.8222750000004</v>
      </c>
      <c r="G34">
        <v>1818.8510799999999</v>
      </c>
      <c r="H34">
        <v>261.07125100000002</v>
      </c>
      <c r="I34">
        <v>14696.880868</v>
      </c>
      <c r="J34">
        <v>3974.570228</v>
      </c>
    </row>
    <row r="35" spans="1:10">
      <c r="A35" s="1">
        <v>38078</v>
      </c>
      <c r="B35">
        <v>63986.668166000003</v>
      </c>
      <c r="C35">
        <v>1612.2936119999999</v>
      </c>
      <c r="D35">
        <v>28833.378995999999</v>
      </c>
      <c r="E35">
        <v>389.19526300000001</v>
      </c>
      <c r="F35">
        <v>9701.6012040000005</v>
      </c>
      <c r="G35">
        <v>1964.086534</v>
      </c>
      <c r="H35">
        <v>189.91669099999999</v>
      </c>
      <c r="I35">
        <v>16906.048846999998</v>
      </c>
      <c r="J35">
        <v>4018.9921939999999</v>
      </c>
    </row>
    <row r="36" spans="1:10">
      <c r="A36" s="1">
        <v>38108</v>
      </c>
      <c r="B36">
        <v>62107.642978999997</v>
      </c>
      <c r="C36">
        <v>1565.922697</v>
      </c>
      <c r="D36">
        <v>28187.273927999999</v>
      </c>
      <c r="E36">
        <v>334.90465799999998</v>
      </c>
      <c r="F36">
        <v>9231.6510660000004</v>
      </c>
      <c r="G36">
        <v>1976.081371</v>
      </c>
      <c r="H36">
        <v>244.32864599999999</v>
      </c>
      <c r="I36">
        <v>15922.703834</v>
      </c>
      <c r="J36">
        <v>4267.6927470000001</v>
      </c>
    </row>
    <row r="37" spans="1:10">
      <c r="A37" s="1">
        <v>38139</v>
      </c>
      <c r="B37">
        <v>63735.849511</v>
      </c>
      <c r="C37">
        <v>1775.717625</v>
      </c>
      <c r="D37">
        <v>28956.856748999999</v>
      </c>
      <c r="E37">
        <v>219.79251600000001</v>
      </c>
      <c r="F37">
        <v>9654.3601469999994</v>
      </c>
      <c r="G37">
        <v>1980.5778479999999</v>
      </c>
      <c r="H37">
        <v>241.27975499999999</v>
      </c>
      <c r="I37">
        <v>16641.043538000002</v>
      </c>
      <c r="J37">
        <v>4381.1396219999997</v>
      </c>
    </row>
    <row r="38" spans="1:10">
      <c r="A38" s="1">
        <v>38169</v>
      </c>
      <c r="B38">
        <v>62950.525156000003</v>
      </c>
      <c r="C38">
        <v>1902.257607</v>
      </c>
      <c r="D38">
        <v>27493.749374999999</v>
      </c>
      <c r="E38">
        <v>404.13415600000002</v>
      </c>
      <c r="F38">
        <v>9658.4938440000005</v>
      </c>
      <c r="G38">
        <v>1833.578606</v>
      </c>
      <c r="H38">
        <v>260.73560900000001</v>
      </c>
      <c r="I38">
        <v>16462.500863000001</v>
      </c>
      <c r="J38">
        <v>4493.5588530000005</v>
      </c>
    </row>
    <row r="39" spans="1:10">
      <c r="A39" s="1">
        <v>38200</v>
      </c>
      <c r="B39">
        <v>66974.722114000004</v>
      </c>
      <c r="C39">
        <v>1949.6309639999999</v>
      </c>
      <c r="D39">
        <v>30042.647712999998</v>
      </c>
      <c r="E39">
        <v>317.40553499999999</v>
      </c>
      <c r="F39">
        <v>10249.430664</v>
      </c>
      <c r="G39">
        <v>1897.368487</v>
      </c>
      <c r="H39">
        <v>321.09659799999997</v>
      </c>
      <c r="I39">
        <v>17216.292414</v>
      </c>
      <c r="J39">
        <v>4897.0205889999997</v>
      </c>
    </row>
    <row r="40" spans="1:10">
      <c r="A40" s="1">
        <v>38231</v>
      </c>
      <c r="B40">
        <v>68594.829553999996</v>
      </c>
      <c r="C40">
        <v>1932.345286</v>
      </c>
      <c r="D40">
        <v>30510.254075000001</v>
      </c>
      <c r="E40">
        <v>432.16436800000002</v>
      </c>
      <c r="F40">
        <v>10548.751974000001</v>
      </c>
      <c r="G40">
        <v>2218.7967389999999</v>
      </c>
      <c r="H40">
        <v>304.34160800000001</v>
      </c>
      <c r="I40">
        <v>17397.586216</v>
      </c>
      <c r="J40">
        <v>5064.9038360000004</v>
      </c>
    </row>
    <row r="41" spans="1:10">
      <c r="A41" s="1">
        <v>38261</v>
      </c>
      <c r="B41">
        <v>72395.333738999994</v>
      </c>
      <c r="C41">
        <v>2042.068865</v>
      </c>
      <c r="D41">
        <v>32805.765334999996</v>
      </c>
      <c r="E41">
        <v>308.17078299999997</v>
      </c>
      <c r="F41">
        <v>10798.684062</v>
      </c>
      <c r="G41">
        <v>2371.6220739999999</v>
      </c>
      <c r="H41">
        <v>276.07463200000001</v>
      </c>
      <c r="I41">
        <v>18786.303711</v>
      </c>
      <c r="J41">
        <v>5457.5769140000002</v>
      </c>
    </row>
    <row r="42" spans="1:10">
      <c r="A42" s="1">
        <v>38292</v>
      </c>
      <c r="B42">
        <v>73739.737089000002</v>
      </c>
      <c r="C42">
        <v>2118.2434269999999</v>
      </c>
      <c r="D42">
        <v>32921.650047000003</v>
      </c>
      <c r="E42">
        <v>391.89441099999999</v>
      </c>
      <c r="F42">
        <v>11432.285597</v>
      </c>
      <c r="G42">
        <v>2293.5305629999998</v>
      </c>
      <c r="H42">
        <v>294.88261499999999</v>
      </c>
      <c r="I42">
        <v>19272.607306999998</v>
      </c>
      <c r="J42">
        <v>5622.7626970000001</v>
      </c>
    </row>
    <row r="43" spans="1:10">
      <c r="A43" s="1">
        <v>38322</v>
      </c>
      <c r="B43">
        <v>74035.526104000004</v>
      </c>
      <c r="C43">
        <v>2145.930895</v>
      </c>
      <c r="D43">
        <v>33160.010860000002</v>
      </c>
      <c r="E43">
        <v>313.12177800000001</v>
      </c>
      <c r="F43">
        <v>11518.670851000001</v>
      </c>
      <c r="G43">
        <v>2108.1493700000001</v>
      </c>
      <c r="H43">
        <v>308.16071399999998</v>
      </c>
      <c r="I43">
        <v>19161.360175999998</v>
      </c>
      <c r="J43">
        <v>5662.8623100000004</v>
      </c>
    </row>
    <row r="44" spans="1:10">
      <c r="A44" s="1">
        <v>38353</v>
      </c>
      <c r="B44">
        <v>78604.049729999999</v>
      </c>
      <c r="C44">
        <v>2329.8216470000002</v>
      </c>
      <c r="D44">
        <v>34955.139425000001</v>
      </c>
      <c r="E44">
        <v>335.14868799999999</v>
      </c>
      <c r="F44">
        <v>12215.468897000001</v>
      </c>
      <c r="G44">
        <v>2361.3160779999998</v>
      </c>
      <c r="H44">
        <v>313.39758599999999</v>
      </c>
      <c r="I44">
        <v>20221.479915</v>
      </c>
      <c r="J44">
        <v>5941.1705250000005</v>
      </c>
    </row>
    <row r="45" spans="1:10">
      <c r="A45" s="1">
        <v>38384</v>
      </c>
      <c r="B45">
        <v>78695.718609000003</v>
      </c>
      <c r="C45">
        <v>2360.8380000000002</v>
      </c>
      <c r="D45">
        <v>34380.249952999999</v>
      </c>
      <c r="E45">
        <v>366.08428199999997</v>
      </c>
      <c r="F45">
        <v>12475.788289</v>
      </c>
      <c r="G45">
        <v>2518.849463</v>
      </c>
      <c r="H45">
        <v>329.85400399999997</v>
      </c>
      <c r="I45">
        <v>20408.421051000001</v>
      </c>
      <c r="J45">
        <v>6242.0070139999998</v>
      </c>
    </row>
    <row r="46" spans="1:10">
      <c r="A46" s="1">
        <v>38412</v>
      </c>
      <c r="B46">
        <v>78415.183334000001</v>
      </c>
      <c r="C46">
        <v>2305.2476230000002</v>
      </c>
      <c r="D46">
        <v>33766.937754999999</v>
      </c>
      <c r="E46">
        <v>371.82853299999999</v>
      </c>
      <c r="F46">
        <v>12431.663522999999</v>
      </c>
      <c r="G46">
        <v>2444.2306939999999</v>
      </c>
      <c r="H46">
        <v>318.27160800000001</v>
      </c>
      <c r="I46">
        <v>19606.401519999999</v>
      </c>
      <c r="J46">
        <v>6600.4335920000003</v>
      </c>
    </row>
    <row r="47" spans="1:10">
      <c r="A47" s="1">
        <v>38443</v>
      </c>
      <c r="B47">
        <v>84433.537855000002</v>
      </c>
      <c r="C47">
        <v>2477.8890940000001</v>
      </c>
      <c r="D47">
        <v>35608.228471000002</v>
      </c>
      <c r="E47">
        <v>407.70729699999998</v>
      </c>
      <c r="F47">
        <v>14346.276437</v>
      </c>
      <c r="G47">
        <v>2643.0075120000001</v>
      </c>
      <c r="H47">
        <v>376.52945499999998</v>
      </c>
      <c r="I47">
        <v>21480.249305000001</v>
      </c>
      <c r="J47">
        <v>6943.6547469999996</v>
      </c>
    </row>
    <row r="48" spans="1:10">
      <c r="A48" s="1">
        <v>38473</v>
      </c>
      <c r="B48">
        <v>86733.996971999994</v>
      </c>
      <c r="C48">
        <v>2608.6774500000001</v>
      </c>
      <c r="D48">
        <v>36085.015228999997</v>
      </c>
      <c r="E48">
        <v>407.41913</v>
      </c>
      <c r="F48">
        <v>14964.949171</v>
      </c>
      <c r="G48">
        <v>2751.7422080000001</v>
      </c>
      <c r="H48">
        <v>336.569637</v>
      </c>
      <c r="I48">
        <v>22230.223695000001</v>
      </c>
      <c r="J48">
        <v>7239.8764010000004</v>
      </c>
    </row>
    <row r="49" spans="1:10">
      <c r="A49" s="1">
        <v>38504</v>
      </c>
      <c r="B49">
        <v>87879.547208000004</v>
      </c>
      <c r="C49">
        <v>2454.30818</v>
      </c>
      <c r="D49">
        <v>36528.158563999998</v>
      </c>
      <c r="E49">
        <v>414.45613300000002</v>
      </c>
      <c r="F49">
        <v>14948.93031</v>
      </c>
      <c r="G49">
        <v>2840.6124559999998</v>
      </c>
      <c r="H49">
        <v>308.72107099999999</v>
      </c>
      <c r="I49">
        <v>23134.696002000001</v>
      </c>
      <c r="J49">
        <v>7423.1500210000004</v>
      </c>
    </row>
    <row r="50" spans="1:10">
      <c r="A50" s="1">
        <v>38534</v>
      </c>
      <c r="B50">
        <v>89528.973320999998</v>
      </c>
      <c r="C50">
        <v>2328.7098999999998</v>
      </c>
      <c r="D50">
        <v>36718.115117000001</v>
      </c>
      <c r="E50">
        <v>463.705962</v>
      </c>
      <c r="F50">
        <v>15732.262439</v>
      </c>
      <c r="G50">
        <v>2722.104601</v>
      </c>
      <c r="H50">
        <v>337.58741500000002</v>
      </c>
      <c r="I50">
        <v>22673.664519000002</v>
      </c>
      <c r="J50">
        <v>7593.3281909999996</v>
      </c>
    </row>
    <row r="51" spans="1:10">
      <c r="A51" s="1">
        <v>38565</v>
      </c>
      <c r="B51">
        <v>93512.608485000004</v>
      </c>
      <c r="C51">
        <v>2374.7943489999998</v>
      </c>
      <c r="D51">
        <v>38708.338531000001</v>
      </c>
      <c r="E51">
        <v>499.80618199999998</v>
      </c>
      <c r="F51">
        <v>16559.770681999998</v>
      </c>
      <c r="G51">
        <v>2849.0083100000002</v>
      </c>
      <c r="H51">
        <v>340.33225299999998</v>
      </c>
      <c r="I51">
        <v>24113.964366</v>
      </c>
      <c r="J51">
        <v>8159.0869590000002</v>
      </c>
    </row>
    <row r="52" spans="1:10">
      <c r="A52" s="1">
        <v>38596</v>
      </c>
      <c r="B52">
        <v>95157.132186999996</v>
      </c>
      <c r="C52">
        <v>2635.205798</v>
      </c>
      <c r="D52">
        <v>39197.472059</v>
      </c>
      <c r="E52">
        <v>515.41340700000001</v>
      </c>
      <c r="F52">
        <v>16797.988372</v>
      </c>
      <c r="G52">
        <v>2999.2258780000002</v>
      </c>
      <c r="H52">
        <v>340.25890199999998</v>
      </c>
      <c r="I52">
        <v>24430.137897000001</v>
      </c>
      <c r="J52">
        <v>8309.5140740000006</v>
      </c>
    </row>
    <row r="53" spans="1:10">
      <c r="A53" s="1">
        <v>38626</v>
      </c>
      <c r="B53">
        <v>93714.853528000007</v>
      </c>
      <c r="C53">
        <v>2588.2115480000002</v>
      </c>
      <c r="D53">
        <v>37952.233054999997</v>
      </c>
      <c r="E53">
        <v>571.74933699999997</v>
      </c>
      <c r="F53">
        <v>17310.128196000001</v>
      </c>
      <c r="G53">
        <v>2938.1181150000002</v>
      </c>
      <c r="H53">
        <v>382.93315000000001</v>
      </c>
      <c r="I53">
        <v>23736.135834000001</v>
      </c>
      <c r="J53">
        <v>8411.0172619999994</v>
      </c>
    </row>
    <row r="54" spans="1:10">
      <c r="A54" s="1">
        <v>38657</v>
      </c>
      <c r="B54">
        <v>100218.774706</v>
      </c>
      <c r="C54">
        <v>2835.0730789999998</v>
      </c>
      <c r="D54">
        <v>41187.987390000002</v>
      </c>
      <c r="E54">
        <v>545.29719399999999</v>
      </c>
      <c r="F54">
        <v>18138.891019999999</v>
      </c>
      <c r="G54">
        <v>3169.1071059999999</v>
      </c>
      <c r="H54">
        <v>415.35696999999999</v>
      </c>
      <c r="I54">
        <v>25823.975588000001</v>
      </c>
      <c r="J54">
        <v>8666.490119</v>
      </c>
    </row>
    <row r="55" spans="1:10">
      <c r="A55" s="1">
        <v>38687</v>
      </c>
      <c r="B55">
        <v>99597.080661</v>
      </c>
      <c r="C55">
        <v>2729.9747929999999</v>
      </c>
      <c r="D55">
        <v>40619.912784</v>
      </c>
      <c r="E55">
        <v>526.15203499999996</v>
      </c>
      <c r="F55">
        <v>18441.330255000001</v>
      </c>
      <c r="G55">
        <v>3151.1063840000002</v>
      </c>
      <c r="H55">
        <v>380.46759800000001</v>
      </c>
      <c r="I55">
        <v>25052.608748999999</v>
      </c>
      <c r="J55">
        <v>9009.4114669999999</v>
      </c>
    </row>
    <row r="56" spans="1:10">
      <c r="A56" s="1">
        <v>38718</v>
      </c>
      <c r="B56">
        <v>106587.426679</v>
      </c>
      <c r="C56">
        <v>2819.700421</v>
      </c>
      <c r="D56">
        <v>42964.041720000001</v>
      </c>
      <c r="E56">
        <v>608.51891499999999</v>
      </c>
      <c r="F56">
        <v>20156.813013999999</v>
      </c>
      <c r="G56">
        <v>3419.2824000000001</v>
      </c>
      <c r="H56">
        <v>395.10454199999998</v>
      </c>
      <c r="I56">
        <v>26564.227277000002</v>
      </c>
      <c r="J56">
        <v>9809.2230820000004</v>
      </c>
    </row>
    <row r="57" spans="1:10">
      <c r="A57" s="1">
        <v>38749</v>
      </c>
      <c r="B57">
        <v>110701.717017</v>
      </c>
      <c r="C57">
        <v>3097.5614209999999</v>
      </c>
      <c r="D57">
        <v>43888.958596999997</v>
      </c>
      <c r="E57">
        <v>614.47934799999996</v>
      </c>
      <c r="F57">
        <v>21141.679993999998</v>
      </c>
      <c r="G57">
        <v>3578.5054970000001</v>
      </c>
      <c r="H57">
        <v>458.476178</v>
      </c>
      <c r="I57">
        <v>27332.724629</v>
      </c>
      <c r="J57">
        <v>11006.925545</v>
      </c>
    </row>
    <row r="58" spans="1:10">
      <c r="A58" s="1">
        <v>38777</v>
      </c>
      <c r="B58">
        <v>112289.92770499999</v>
      </c>
      <c r="C58">
        <v>3329.277294</v>
      </c>
      <c r="D58">
        <v>44262.071545999999</v>
      </c>
      <c r="E58">
        <v>577.38338399999998</v>
      </c>
      <c r="F58">
        <v>21560.289870000001</v>
      </c>
      <c r="G58">
        <v>3717.5837390000002</v>
      </c>
      <c r="H58">
        <v>436.92008299999998</v>
      </c>
      <c r="I58">
        <v>27526.20163</v>
      </c>
      <c r="J58">
        <v>11013.661157</v>
      </c>
    </row>
    <row r="59" spans="1:10">
      <c r="A59" s="1">
        <v>38808</v>
      </c>
      <c r="B59">
        <v>111756.101167</v>
      </c>
      <c r="C59">
        <v>3055.9278519999998</v>
      </c>
      <c r="D59">
        <v>44195.930498000002</v>
      </c>
      <c r="E59">
        <v>610.09765800000002</v>
      </c>
      <c r="F59">
        <v>20661.367437000001</v>
      </c>
      <c r="G59">
        <v>3607.2645859999998</v>
      </c>
      <c r="H59">
        <v>452.10918299999997</v>
      </c>
      <c r="I59">
        <v>26749.596269000001</v>
      </c>
      <c r="J59">
        <v>10949.063886</v>
      </c>
    </row>
    <row r="60" spans="1:10">
      <c r="A60" s="1">
        <v>38838</v>
      </c>
      <c r="B60">
        <v>115222.86148000001</v>
      </c>
      <c r="C60">
        <v>3248.6242590000002</v>
      </c>
      <c r="D60">
        <v>45142.327655000001</v>
      </c>
      <c r="E60">
        <v>734.60899800000004</v>
      </c>
      <c r="F60">
        <v>22134.081578000001</v>
      </c>
      <c r="G60">
        <v>3747.4848320000001</v>
      </c>
      <c r="H60">
        <v>450.82463300000001</v>
      </c>
      <c r="I60">
        <v>28556.233077000001</v>
      </c>
      <c r="J60">
        <v>11755.413188</v>
      </c>
    </row>
    <row r="61" spans="1:10">
      <c r="A61" s="1">
        <v>38869</v>
      </c>
      <c r="B61">
        <v>118985.14642400001</v>
      </c>
      <c r="C61">
        <v>3232.5904850000002</v>
      </c>
      <c r="D61">
        <v>46801.953996999997</v>
      </c>
      <c r="E61">
        <v>665.16617699999995</v>
      </c>
      <c r="F61">
        <v>23000.441976999999</v>
      </c>
      <c r="G61">
        <v>3714.443698</v>
      </c>
      <c r="H61">
        <v>626.66838600000005</v>
      </c>
      <c r="I61">
        <v>28938.166426</v>
      </c>
      <c r="J61">
        <v>12343.351197</v>
      </c>
    </row>
    <row r="62" spans="1:10">
      <c r="A62" s="1">
        <v>38899</v>
      </c>
      <c r="B62">
        <v>122214.393022</v>
      </c>
      <c r="C62">
        <v>3382.2945420000001</v>
      </c>
      <c r="D62">
        <v>47060.605330999999</v>
      </c>
      <c r="E62">
        <v>623.69980099999998</v>
      </c>
      <c r="F62">
        <v>23192.185803</v>
      </c>
      <c r="G62">
        <v>3917.7575189999998</v>
      </c>
      <c r="H62">
        <v>506.20147900000001</v>
      </c>
      <c r="I62">
        <v>29594.256158</v>
      </c>
      <c r="J62">
        <v>12747.095891999999</v>
      </c>
    </row>
    <row r="63" spans="1:10">
      <c r="A63" s="1">
        <v>38930</v>
      </c>
      <c r="B63">
        <v>122580.19489</v>
      </c>
      <c r="C63">
        <v>3450.655902</v>
      </c>
      <c r="D63">
        <v>47776.822264000002</v>
      </c>
      <c r="E63">
        <v>651.47678900000005</v>
      </c>
      <c r="F63">
        <v>23871.751299</v>
      </c>
      <c r="G63">
        <v>3808.366599</v>
      </c>
      <c r="H63">
        <v>489.20542799999998</v>
      </c>
      <c r="I63">
        <v>29598.637391</v>
      </c>
      <c r="J63">
        <v>12730.232048</v>
      </c>
    </row>
    <row r="64" spans="1:10">
      <c r="A64" s="1">
        <v>38961</v>
      </c>
      <c r="B64">
        <v>124601.191015</v>
      </c>
      <c r="C64">
        <v>3604.7116129999999</v>
      </c>
      <c r="D64">
        <v>48418.792514000001</v>
      </c>
      <c r="E64">
        <v>712.16489100000001</v>
      </c>
      <c r="F64">
        <v>24675.309292000002</v>
      </c>
      <c r="G64">
        <v>3867.0736280000001</v>
      </c>
      <c r="H64">
        <v>493.40357299999999</v>
      </c>
      <c r="I64">
        <v>29948.404241</v>
      </c>
      <c r="J64">
        <v>13260.584395</v>
      </c>
    </row>
    <row r="65" spans="1:10">
      <c r="A65" s="1">
        <v>38991</v>
      </c>
      <c r="B65">
        <v>127937.921281</v>
      </c>
      <c r="C65">
        <v>3822.7781850000001</v>
      </c>
      <c r="D65">
        <v>49230.948193999997</v>
      </c>
      <c r="E65">
        <v>625.83108000000004</v>
      </c>
      <c r="F65">
        <v>25836.008495999999</v>
      </c>
      <c r="G65">
        <v>4047.9332370000002</v>
      </c>
      <c r="H65">
        <v>525.27567099999999</v>
      </c>
      <c r="I65">
        <v>30789.991535000001</v>
      </c>
      <c r="J65">
        <v>13177.718747000001</v>
      </c>
    </row>
    <row r="66" spans="1:10">
      <c r="A66" s="1">
        <v>39022</v>
      </c>
      <c r="B66">
        <v>129738.787845</v>
      </c>
      <c r="C66">
        <v>3773.1306260000001</v>
      </c>
      <c r="D66">
        <v>49583.043178</v>
      </c>
      <c r="E66">
        <v>704.53289099999995</v>
      </c>
      <c r="F66">
        <v>26606.15998</v>
      </c>
      <c r="G66">
        <v>3963.2058769999999</v>
      </c>
      <c r="H66">
        <v>532.646163</v>
      </c>
      <c r="I66">
        <v>31279.926367</v>
      </c>
      <c r="J66">
        <v>13637.415354000001</v>
      </c>
    </row>
    <row r="67" spans="1:10">
      <c r="A67" s="1">
        <v>39052</v>
      </c>
      <c r="B67">
        <v>136931.03829999999</v>
      </c>
      <c r="C67">
        <v>3783.7348350000002</v>
      </c>
      <c r="D67">
        <v>51887.132770999997</v>
      </c>
      <c r="E67">
        <v>763.759861</v>
      </c>
      <c r="F67">
        <v>28291.332415000001</v>
      </c>
      <c r="G67">
        <v>4217.6898680000004</v>
      </c>
      <c r="H67">
        <v>533.45128499999998</v>
      </c>
      <c r="I67">
        <v>33062.571575000002</v>
      </c>
      <c r="J67">
        <v>14279.302121999999</v>
      </c>
    </row>
    <row r="68" spans="1:10">
      <c r="A68" s="1">
        <v>39083</v>
      </c>
      <c r="B68">
        <v>131483.62731400001</v>
      </c>
      <c r="C68">
        <v>3746.607986</v>
      </c>
      <c r="D68">
        <v>50144.367568000001</v>
      </c>
      <c r="E68">
        <v>670.85205699999995</v>
      </c>
      <c r="F68">
        <v>27046.966584999998</v>
      </c>
      <c r="G68">
        <v>4167.3200630000001</v>
      </c>
      <c r="H68">
        <v>536.73294099999998</v>
      </c>
      <c r="I68">
        <v>31840.221865</v>
      </c>
      <c r="J68">
        <v>14115.424036</v>
      </c>
    </row>
    <row r="69" spans="1:10">
      <c r="A69" s="1">
        <v>39114</v>
      </c>
      <c r="B69">
        <v>146665.02345800001</v>
      </c>
      <c r="C69">
        <v>3844.1841869999998</v>
      </c>
      <c r="D69">
        <v>55129.199138000004</v>
      </c>
      <c r="E69">
        <v>750.24933599999997</v>
      </c>
      <c r="F69">
        <v>30518.518789999998</v>
      </c>
      <c r="G69">
        <v>4328.0026619999999</v>
      </c>
      <c r="H69">
        <v>566.40643999999998</v>
      </c>
      <c r="I69">
        <v>35306.192299000002</v>
      </c>
      <c r="J69">
        <v>16634.541633000001</v>
      </c>
    </row>
    <row r="70" spans="1:10">
      <c r="A70" s="1">
        <v>39142</v>
      </c>
      <c r="B70">
        <v>150976.49068300001</v>
      </c>
      <c r="C70">
        <v>4040.7958819999999</v>
      </c>
      <c r="D70">
        <v>55905.729962999998</v>
      </c>
      <c r="E70">
        <v>848.91585999999995</v>
      </c>
      <c r="F70">
        <v>31951.895504</v>
      </c>
      <c r="G70">
        <v>4551.9897529999998</v>
      </c>
      <c r="H70">
        <v>666.34724800000004</v>
      </c>
      <c r="I70">
        <v>36589.838433999998</v>
      </c>
      <c r="J70">
        <v>16490.573607999999</v>
      </c>
    </row>
    <row r="71" spans="1:10">
      <c r="A71" s="1">
        <v>39173</v>
      </c>
      <c r="B71">
        <v>153600.27377999999</v>
      </c>
      <c r="C71">
        <v>4013.6837369999998</v>
      </c>
      <c r="D71">
        <v>56339.522203</v>
      </c>
      <c r="E71">
        <v>823.57591400000001</v>
      </c>
      <c r="F71">
        <v>31767.366010999998</v>
      </c>
      <c r="G71">
        <v>4666.0354820000002</v>
      </c>
      <c r="H71">
        <v>566.43993599999999</v>
      </c>
      <c r="I71">
        <v>37086.182081999999</v>
      </c>
      <c r="J71">
        <v>17029.715981000001</v>
      </c>
    </row>
    <row r="72" spans="1:10">
      <c r="A72" s="1">
        <v>39203</v>
      </c>
      <c r="B72">
        <v>157942.21901299999</v>
      </c>
      <c r="C72">
        <v>4114.693518</v>
      </c>
      <c r="D72">
        <v>58049.412856000003</v>
      </c>
      <c r="E72">
        <v>820.505225</v>
      </c>
      <c r="F72">
        <v>33846.054892</v>
      </c>
      <c r="G72">
        <v>5064.0765700000002</v>
      </c>
      <c r="H72">
        <v>609.80492400000003</v>
      </c>
      <c r="I72">
        <v>38020.586477999997</v>
      </c>
      <c r="J72">
        <v>17841.147384</v>
      </c>
    </row>
    <row r="73" spans="1:10">
      <c r="A73" s="1">
        <v>39234</v>
      </c>
      <c r="B73">
        <v>157643.86466799999</v>
      </c>
      <c r="C73">
        <v>4262.101017</v>
      </c>
      <c r="D73">
        <v>57545.946618000002</v>
      </c>
      <c r="E73">
        <v>836.16537100000005</v>
      </c>
      <c r="F73">
        <v>33393.145167000002</v>
      </c>
      <c r="G73">
        <v>5211.3349129999997</v>
      </c>
      <c r="H73">
        <v>634.87863500000003</v>
      </c>
      <c r="I73">
        <v>38142.570203000003</v>
      </c>
      <c r="J73">
        <v>17914.694759000002</v>
      </c>
    </row>
    <row r="74" spans="1:10">
      <c r="A74" s="1">
        <v>39264</v>
      </c>
      <c r="B74">
        <v>172279.880305</v>
      </c>
      <c r="C74">
        <v>4551.0407560000003</v>
      </c>
      <c r="D74">
        <v>62320.404890999998</v>
      </c>
      <c r="E74">
        <v>884.26518499999997</v>
      </c>
      <c r="F74">
        <v>36254.449762999997</v>
      </c>
      <c r="G74">
        <v>5664.9369420000003</v>
      </c>
      <c r="H74">
        <v>786.30112799999995</v>
      </c>
      <c r="I74">
        <v>40855.101234000002</v>
      </c>
      <c r="J74">
        <v>19490.427087</v>
      </c>
    </row>
    <row r="75" spans="1:10">
      <c r="A75" s="1">
        <v>39295</v>
      </c>
      <c r="B75">
        <v>170373.66183</v>
      </c>
      <c r="C75">
        <v>4563.6529780000001</v>
      </c>
      <c r="D75">
        <v>62025.445475</v>
      </c>
      <c r="E75">
        <v>930.27676699999995</v>
      </c>
      <c r="F75">
        <v>36458.429944000003</v>
      </c>
      <c r="G75">
        <v>5833.9209209999999</v>
      </c>
      <c r="H75">
        <v>737.58721000000003</v>
      </c>
      <c r="I75">
        <v>40514.658391999998</v>
      </c>
      <c r="J75">
        <v>19033.03729</v>
      </c>
    </row>
    <row r="76" spans="1:10">
      <c r="A76" s="1">
        <v>39326</v>
      </c>
      <c r="B76">
        <v>174629.69355200001</v>
      </c>
      <c r="C76">
        <v>4405.8968240000004</v>
      </c>
      <c r="D76">
        <v>63652.510688000002</v>
      </c>
      <c r="E76">
        <v>816.56643099999997</v>
      </c>
      <c r="F76">
        <v>37184.133701999999</v>
      </c>
      <c r="G76">
        <v>5979.8064139999997</v>
      </c>
      <c r="H76">
        <v>785.24461199999996</v>
      </c>
      <c r="I76">
        <v>42407.030486000003</v>
      </c>
      <c r="J76">
        <v>19727.876120000001</v>
      </c>
    </row>
    <row r="77" spans="1:10">
      <c r="A77" s="1">
        <v>39356</v>
      </c>
      <c r="B77">
        <v>179177.25894500001</v>
      </c>
      <c r="C77">
        <v>4316.0463049999998</v>
      </c>
      <c r="D77">
        <v>65690.152470999994</v>
      </c>
      <c r="E77">
        <v>992.55743199999995</v>
      </c>
      <c r="F77">
        <v>38598.059552999999</v>
      </c>
      <c r="G77">
        <v>6101.5021129999996</v>
      </c>
      <c r="H77">
        <v>752.04083200000002</v>
      </c>
      <c r="I77">
        <v>42836.818455000001</v>
      </c>
      <c r="J77">
        <v>20461.711363999999</v>
      </c>
    </row>
    <row r="78" spans="1:10">
      <c r="A78" s="1">
        <v>39387</v>
      </c>
      <c r="B78">
        <v>186026.708568</v>
      </c>
      <c r="C78">
        <v>4415.232728</v>
      </c>
      <c r="D78">
        <v>67116.588088000004</v>
      </c>
      <c r="E78">
        <v>958.101586</v>
      </c>
      <c r="F78">
        <v>40257.285599000003</v>
      </c>
      <c r="G78">
        <v>6390.9259910000001</v>
      </c>
      <c r="H78">
        <v>806.61943799999995</v>
      </c>
      <c r="I78">
        <v>44860.504092000003</v>
      </c>
      <c r="J78">
        <v>21531.046599000001</v>
      </c>
    </row>
    <row r="79" spans="1:10">
      <c r="A79" s="1">
        <v>39417</v>
      </c>
      <c r="B79">
        <v>189089.31613299999</v>
      </c>
      <c r="C79">
        <v>4879.2935200000002</v>
      </c>
      <c r="D79">
        <v>67630.484268</v>
      </c>
      <c r="E79">
        <v>1047.15363</v>
      </c>
      <c r="F79">
        <v>41367.819329999998</v>
      </c>
      <c r="G79">
        <v>6333.9876350000004</v>
      </c>
      <c r="H79">
        <v>750.49202600000001</v>
      </c>
      <c r="I79">
        <v>45498.714495</v>
      </c>
      <c r="J79">
        <v>21728.204263</v>
      </c>
    </row>
    <row r="80" spans="1:10">
      <c r="A80" s="1">
        <v>39448</v>
      </c>
      <c r="B80">
        <v>185072.57255800001</v>
      </c>
      <c r="C80">
        <v>4659.6804190000003</v>
      </c>
      <c r="D80">
        <v>65722.204564999993</v>
      </c>
      <c r="E80">
        <v>1054.5937269999999</v>
      </c>
      <c r="F80">
        <v>39784.303822000002</v>
      </c>
      <c r="G80">
        <v>6579.8213029999997</v>
      </c>
      <c r="H80">
        <v>855.39396199999999</v>
      </c>
      <c r="I80">
        <v>44926.213192000003</v>
      </c>
      <c r="J80">
        <v>21515.353425000001</v>
      </c>
    </row>
    <row r="81" spans="1:10">
      <c r="A81" s="1">
        <v>39479</v>
      </c>
      <c r="B81">
        <v>183954.974942</v>
      </c>
      <c r="C81">
        <v>4052.5441329999999</v>
      </c>
      <c r="D81">
        <v>65509.776333000002</v>
      </c>
      <c r="E81">
        <v>1036.358111</v>
      </c>
      <c r="F81">
        <v>40039.253044999998</v>
      </c>
      <c r="G81">
        <v>6704.2013569999999</v>
      </c>
      <c r="H81">
        <v>843.71723899999995</v>
      </c>
      <c r="I81">
        <v>44894.048145000001</v>
      </c>
      <c r="J81">
        <v>21936.734079999998</v>
      </c>
    </row>
    <row r="82" spans="1:10">
      <c r="A82" s="1">
        <v>39508</v>
      </c>
      <c r="B82">
        <v>187601.46692599999</v>
      </c>
      <c r="C82">
        <v>4351.0264580000003</v>
      </c>
      <c r="D82">
        <v>66377.305206999998</v>
      </c>
      <c r="E82">
        <v>1079.81333</v>
      </c>
      <c r="F82">
        <v>40079.721970999999</v>
      </c>
      <c r="G82">
        <v>6851.0125349999998</v>
      </c>
      <c r="H82">
        <v>853.45670800000005</v>
      </c>
      <c r="I82">
        <v>44114.973059999997</v>
      </c>
      <c r="J82">
        <v>22812.086964999999</v>
      </c>
    </row>
    <row r="83" spans="1:10">
      <c r="A83" s="1">
        <v>39539</v>
      </c>
      <c r="B83">
        <v>187940.271209</v>
      </c>
      <c r="C83">
        <v>4578.4013349999996</v>
      </c>
      <c r="D83">
        <v>65500.607039000002</v>
      </c>
      <c r="E83">
        <v>1168.9279730000001</v>
      </c>
      <c r="F83">
        <v>41294.780556999998</v>
      </c>
      <c r="G83">
        <v>6876.6028349999997</v>
      </c>
      <c r="H83">
        <v>946.07394199999999</v>
      </c>
      <c r="I83">
        <v>44710.874684000002</v>
      </c>
      <c r="J83">
        <v>22890.670598000001</v>
      </c>
    </row>
    <row r="84" spans="1:10">
      <c r="A84" s="1">
        <v>39569</v>
      </c>
      <c r="B84">
        <v>189580.626315</v>
      </c>
      <c r="C84">
        <v>4482.7946970000003</v>
      </c>
      <c r="D84">
        <v>66842.801603999993</v>
      </c>
      <c r="E84">
        <v>1234.1606810000001</v>
      </c>
      <c r="F84">
        <v>40676.187260999999</v>
      </c>
      <c r="G84">
        <v>7816.7236970000004</v>
      </c>
      <c r="H84">
        <v>903.23040000000003</v>
      </c>
      <c r="I84">
        <v>44749.168363999997</v>
      </c>
      <c r="J84">
        <v>23214.683550000002</v>
      </c>
    </row>
    <row r="85" spans="1:10">
      <c r="A85" s="1">
        <v>39600</v>
      </c>
      <c r="B85">
        <v>184681.10742300001</v>
      </c>
      <c r="C85">
        <v>4418.7612470000004</v>
      </c>
      <c r="D85">
        <v>62997.398055999998</v>
      </c>
      <c r="E85">
        <v>1300.673041</v>
      </c>
      <c r="F85">
        <v>41061.463319000002</v>
      </c>
      <c r="G85">
        <v>6995.3210289999997</v>
      </c>
      <c r="H85">
        <v>965.14690599999994</v>
      </c>
      <c r="I85">
        <v>43797.815244999998</v>
      </c>
      <c r="J85">
        <v>23391.641707999999</v>
      </c>
    </row>
    <row r="86" spans="1:10">
      <c r="A86" s="1">
        <v>39630</v>
      </c>
      <c r="B86">
        <v>178907.49645599999</v>
      </c>
      <c r="C86">
        <v>4198.4898979999998</v>
      </c>
      <c r="D86">
        <v>60311.969547000001</v>
      </c>
      <c r="E86">
        <v>1201.9252329999999</v>
      </c>
      <c r="F86">
        <v>39789.209115999998</v>
      </c>
      <c r="G86">
        <v>6502.1079689999997</v>
      </c>
      <c r="H86">
        <v>760.46419300000002</v>
      </c>
      <c r="I86">
        <v>41805.589440999996</v>
      </c>
      <c r="J86">
        <v>22998.056678000001</v>
      </c>
    </row>
    <row r="87" spans="1:10">
      <c r="A87" s="1">
        <v>39661</v>
      </c>
      <c r="B87">
        <v>170277.479471</v>
      </c>
      <c r="C87">
        <v>4246.2188630000001</v>
      </c>
      <c r="D87">
        <v>57980.625978999997</v>
      </c>
      <c r="E87">
        <v>1197.8018079999999</v>
      </c>
      <c r="F87">
        <v>37713.633363000001</v>
      </c>
      <c r="G87">
        <v>6062.4195479999998</v>
      </c>
      <c r="H87">
        <v>708.33388300000001</v>
      </c>
      <c r="I87">
        <v>40546.899215999998</v>
      </c>
      <c r="J87">
        <v>22341.527092</v>
      </c>
    </row>
    <row r="88" spans="1:10">
      <c r="A88" s="1">
        <v>39692</v>
      </c>
      <c r="B88">
        <v>162612.92890900001</v>
      </c>
      <c r="C88">
        <v>4246.0494760000001</v>
      </c>
      <c r="D88">
        <v>53737.364972000003</v>
      </c>
      <c r="E88">
        <v>1153.9469799999999</v>
      </c>
      <c r="F88">
        <v>36250.109063000004</v>
      </c>
      <c r="G88">
        <v>6014.236406</v>
      </c>
      <c r="H88">
        <v>701.46320700000001</v>
      </c>
      <c r="I88">
        <v>38669.394368000001</v>
      </c>
      <c r="J88">
        <v>21824.511248999999</v>
      </c>
    </row>
    <row r="89" spans="1:10">
      <c r="A89" s="1">
        <v>39722</v>
      </c>
      <c r="B89">
        <v>153859.935276</v>
      </c>
      <c r="C89">
        <v>4196.2050929999996</v>
      </c>
      <c r="D89">
        <v>49822.399855000003</v>
      </c>
      <c r="E89">
        <v>1220.672464</v>
      </c>
      <c r="F89">
        <v>34126.719079000002</v>
      </c>
      <c r="G89">
        <v>5845.4920359999996</v>
      </c>
      <c r="H89">
        <v>713.99235399999998</v>
      </c>
      <c r="I89">
        <v>36524.653048</v>
      </c>
      <c r="J89">
        <v>21686.14431</v>
      </c>
    </row>
    <row r="90" spans="1:10">
      <c r="A90" s="1">
        <v>39753</v>
      </c>
      <c r="B90">
        <v>145322.296329</v>
      </c>
      <c r="C90">
        <v>4086.3205360000002</v>
      </c>
      <c r="D90">
        <v>46654.848968999999</v>
      </c>
      <c r="E90">
        <v>1206.031594</v>
      </c>
      <c r="F90">
        <v>32483.930901</v>
      </c>
      <c r="G90">
        <v>5697.1183460000002</v>
      </c>
      <c r="H90">
        <v>730.74727600000006</v>
      </c>
      <c r="I90">
        <v>33887.187329</v>
      </c>
      <c r="J90">
        <v>19597.670458000001</v>
      </c>
    </row>
    <row r="91" spans="1:10">
      <c r="A91" s="1">
        <v>39783</v>
      </c>
      <c r="B91">
        <v>135016.852377</v>
      </c>
      <c r="C91">
        <v>3915.4597779999999</v>
      </c>
      <c r="D91">
        <v>43327.373392000001</v>
      </c>
      <c r="E91">
        <v>1099.662507</v>
      </c>
      <c r="F91">
        <v>31386.106170999999</v>
      </c>
      <c r="G91">
        <v>5515.3571110000003</v>
      </c>
      <c r="H91">
        <v>688.91324499999996</v>
      </c>
      <c r="I91">
        <v>31909.435302999998</v>
      </c>
      <c r="J91">
        <v>17955.623412000001</v>
      </c>
    </row>
    <row r="92" spans="1:10">
      <c r="A92" s="1">
        <v>39814</v>
      </c>
      <c r="B92">
        <v>119534.78318300001</v>
      </c>
      <c r="C92">
        <v>3585.6293110000001</v>
      </c>
      <c r="D92">
        <v>38760.970159999997</v>
      </c>
      <c r="E92">
        <v>1046.1530780000001</v>
      </c>
      <c r="F92">
        <v>26559.234567</v>
      </c>
      <c r="G92">
        <v>4777.3395829999999</v>
      </c>
      <c r="H92">
        <v>617.341455</v>
      </c>
      <c r="I92">
        <v>28761.017578999999</v>
      </c>
      <c r="J92">
        <v>15446.931042</v>
      </c>
    </row>
    <row r="93" spans="1:10">
      <c r="A93" s="1">
        <v>39845</v>
      </c>
      <c r="B93">
        <v>109242.305549</v>
      </c>
      <c r="C93">
        <v>3473.989791</v>
      </c>
      <c r="D93">
        <v>35841.112271999998</v>
      </c>
      <c r="E93">
        <v>1032.3450780000001</v>
      </c>
      <c r="F93">
        <v>23582.928033</v>
      </c>
      <c r="G93">
        <v>4558.322897</v>
      </c>
      <c r="H93">
        <v>577.96144000000004</v>
      </c>
      <c r="I93">
        <v>26782.021823999999</v>
      </c>
      <c r="J93">
        <v>13477.61774</v>
      </c>
    </row>
    <row r="94" spans="1:10">
      <c r="A94" s="1">
        <v>39873</v>
      </c>
      <c r="B94">
        <v>100453.050449</v>
      </c>
      <c r="C94">
        <v>3467.5812089999999</v>
      </c>
      <c r="D94">
        <v>33190.069966000003</v>
      </c>
      <c r="E94">
        <v>1136.36897</v>
      </c>
      <c r="F94">
        <v>21607.486532999999</v>
      </c>
      <c r="G94">
        <v>4033.39516</v>
      </c>
      <c r="H94">
        <v>609.38797999999997</v>
      </c>
      <c r="I94">
        <v>24716.566835000001</v>
      </c>
      <c r="J94">
        <v>12024.626226</v>
      </c>
    </row>
    <row r="95" spans="1:10">
      <c r="A95" s="1">
        <v>39904</v>
      </c>
      <c r="B95">
        <v>100398.93717</v>
      </c>
      <c r="C95">
        <v>3320.5790510000002</v>
      </c>
      <c r="D95">
        <v>33321.327096000001</v>
      </c>
      <c r="E95">
        <v>1144.5442169999999</v>
      </c>
      <c r="F95">
        <v>21106.667202000001</v>
      </c>
      <c r="G95">
        <v>4236.5258219999996</v>
      </c>
      <c r="H95">
        <v>592.46354199999996</v>
      </c>
      <c r="I95">
        <v>24617.327598</v>
      </c>
      <c r="J95">
        <v>11225.060332999999</v>
      </c>
    </row>
    <row r="96" spans="1:10">
      <c r="A96" s="1">
        <v>39934</v>
      </c>
      <c r="B96">
        <v>94677.536078999998</v>
      </c>
      <c r="C96">
        <v>3290.9601290000001</v>
      </c>
      <c r="D96">
        <v>31021.869952000001</v>
      </c>
      <c r="E96">
        <v>917.15286900000001</v>
      </c>
      <c r="F96">
        <v>19330.377454000001</v>
      </c>
      <c r="G96">
        <v>4007.1114510000002</v>
      </c>
      <c r="H96">
        <v>608.34054100000003</v>
      </c>
      <c r="I96">
        <v>24177.360913</v>
      </c>
      <c r="J96">
        <v>11193.204309000001</v>
      </c>
    </row>
    <row r="97" spans="1:10">
      <c r="A97" s="1">
        <v>39965</v>
      </c>
      <c r="B97">
        <v>94897.787689999997</v>
      </c>
      <c r="C97">
        <v>3365.2012880000002</v>
      </c>
      <c r="D97">
        <v>31000.291256</v>
      </c>
      <c r="E97">
        <v>976.42989299999999</v>
      </c>
      <c r="F97">
        <v>19969.657577999998</v>
      </c>
      <c r="G97">
        <v>3996.9759300000001</v>
      </c>
      <c r="H97">
        <v>592.91672400000004</v>
      </c>
      <c r="I97">
        <v>23929.986703999999</v>
      </c>
      <c r="J97">
        <v>11230.404864</v>
      </c>
    </row>
    <row r="98" spans="1:10">
      <c r="A98" s="1">
        <v>39995</v>
      </c>
      <c r="B98">
        <v>95707.256332000004</v>
      </c>
      <c r="C98">
        <v>3528.1891879999998</v>
      </c>
      <c r="D98">
        <v>31299.066698999999</v>
      </c>
      <c r="E98">
        <v>930.66909199999998</v>
      </c>
      <c r="F98">
        <v>19643.373738999999</v>
      </c>
      <c r="G98">
        <v>4005.2175779999998</v>
      </c>
      <c r="H98">
        <v>587.863113</v>
      </c>
      <c r="I98">
        <v>24582.347114</v>
      </c>
      <c r="J98">
        <v>10977.042358000001</v>
      </c>
    </row>
    <row r="99" spans="1:10">
      <c r="A99" s="1">
        <v>40026</v>
      </c>
      <c r="B99">
        <v>99599.308369999999</v>
      </c>
      <c r="C99">
        <v>3352.4723640000002</v>
      </c>
      <c r="D99">
        <v>32209.564410999999</v>
      </c>
      <c r="E99">
        <v>1031.6862149999999</v>
      </c>
      <c r="F99">
        <v>20389.250059999998</v>
      </c>
      <c r="G99">
        <v>4273.5954979999997</v>
      </c>
      <c r="H99">
        <v>625.75937299999998</v>
      </c>
      <c r="I99">
        <v>25869.830006</v>
      </c>
      <c r="J99">
        <v>11985.187202999999</v>
      </c>
    </row>
    <row r="100" spans="1:10">
      <c r="A100" s="1">
        <v>40057</v>
      </c>
      <c r="B100">
        <v>103707.91949499999</v>
      </c>
      <c r="C100">
        <v>3242.5415360000002</v>
      </c>
      <c r="D100">
        <v>34435.976945000002</v>
      </c>
      <c r="E100">
        <v>1143.0670520000001</v>
      </c>
      <c r="F100">
        <v>21132.458304</v>
      </c>
      <c r="G100">
        <v>4569.4485990000003</v>
      </c>
      <c r="H100">
        <v>624.73534400000005</v>
      </c>
      <c r="I100">
        <v>26222.483962999999</v>
      </c>
      <c r="J100">
        <v>12445.479783000001</v>
      </c>
    </row>
    <row r="101" spans="1:10">
      <c r="A101" s="1">
        <v>40087</v>
      </c>
      <c r="B101">
        <v>107293.39021</v>
      </c>
      <c r="C101">
        <v>3453.9754760000001</v>
      </c>
      <c r="D101">
        <v>35527.412326999998</v>
      </c>
      <c r="E101">
        <v>1155.999538</v>
      </c>
      <c r="F101">
        <v>21474.333832</v>
      </c>
      <c r="G101">
        <v>4710.3986960000002</v>
      </c>
      <c r="H101">
        <v>589.56342700000005</v>
      </c>
      <c r="I101">
        <v>27433.466046000001</v>
      </c>
      <c r="J101">
        <v>12898.451574000001</v>
      </c>
    </row>
    <row r="102" spans="1:10">
      <c r="A102" s="1">
        <v>40118</v>
      </c>
      <c r="B102">
        <v>110540.024358</v>
      </c>
      <c r="C102">
        <v>3460.4467930000001</v>
      </c>
      <c r="D102">
        <v>37217.792688000001</v>
      </c>
      <c r="E102">
        <v>1131.4395589999999</v>
      </c>
      <c r="F102">
        <v>21801.766124000002</v>
      </c>
      <c r="G102">
        <v>4577.6639869999999</v>
      </c>
      <c r="H102">
        <v>587.94763699999999</v>
      </c>
      <c r="I102">
        <v>28213.693234999999</v>
      </c>
      <c r="J102">
        <v>13495.021331</v>
      </c>
    </row>
    <row r="103" spans="1:10">
      <c r="A103" s="1">
        <v>40148</v>
      </c>
      <c r="B103">
        <v>116242.636425</v>
      </c>
      <c r="C103">
        <v>3543.858581</v>
      </c>
      <c r="D103">
        <v>38825.811698999998</v>
      </c>
      <c r="E103">
        <v>1175.244741</v>
      </c>
      <c r="F103">
        <v>22922.741073000001</v>
      </c>
      <c r="G103">
        <v>4914.1597609999999</v>
      </c>
      <c r="H103">
        <v>660.63289799999995</v>
      </c>
      <c r="I103">
        <v>30045.956201000001</v>
      </c>
      <c r="J103">
        <v>14421.601094</v>
      </c>
    </row>
    <row r="104" spans="1:10">
      <c r="A104" s="1">
        <v>40179</v>
      </c>
      <c r="B104">
        <v>120018.562466</v>
      </c>
      <c r="C104">
        <v>3825.8899270000002</v>
      </c>
      <c r="D104">
        <v>40165.784266000002</v>
      </c>
      <c r="E104">
        <v>1147.7789499999999</v>
      </c>
      <c r="F104">
        <v>24084.362836</v>
      </c>
      <c r="G104">
        <v>4968.1569090000003</v>
      </c>
      <c r="H104">
        <v>655.57111799999996</v>
      </c>
      <c r="I104">
        <v>29801.166249999998</v>
      </c>
      <c r="J104">
        <v>15166.940041</v>
      </c>
    </row>
    <row r="105" spans="1:10">
      <c r="A105" s="1">
        <v>40210</v>
      </c>
      <c r="B105">
        <v>123875.160548</v>
      </c>
      <c r="C105">
        <v>3938.9130249999998</v>
      </c>
      <c r="D105">
        <v>41331.102529999996</v>
      </c>
      <c r="E105">
        <v>1185.8181279999999</v>
      </c>
      <c r="F105">
        <v>24151.780472999999</v>
      </c>
      <c r="G105">
        <v>5069.778894</v>
      </c>
      <c r="H105">
        <v>692.90080399999999</v>
      </c>
      <c r="I105">
        <v>31323.953834</v>
      </c>
      <c r="J105">
        <v>16237.564675</v>
      </c>
    </row>
    <row r="106" spans="1:10">
      <c r="A106" s="1">
        <v>40238</v>
      </c>
      <c r="B106">
        <v>125666.369154</v>
      </c>
      <c r="C106">
        <v>3788.038442</v>
      </c>
      <c r="D106">
        <v>42444.770670999998</v>
      </c>
      <c r="E106">
        <v>1162.796073</v>
      </c>
      <c r="F106">
        <v>23930.625843000002</v>
      </c>
      <c r="G106">
        <v>5018.9872180000002</v>
      </c>
      <c r="H106">
        <v>747.01805000000002</v>
      </c>
      <c r="I106">
        <v>31585.270874999998</v>
      </c>
      <c r="J106">
        <v>16611.756224000001</v>
      </c>
    </row>
    <row r="107" spans="1:10">
      <c r="A107" s="1">
        <v>40269</v>
      </c>
      <c r="B107">
        <v>129018.736194</v>
      </c>
      <c r="C107">
        <v>3961.456698</v>
      </c>
      <c r="D107">
        <v>44009.908791000002</v>
      </c>
      <c r="E107">
        <v>1127.3625079999999</v>
      </c>
      <c r="F107">
        <v>24834.921513000001</v>
      </c>
      <c r="G107">
        <v>5100.0145469999998</v>
      </c>
      <c r="H107">
        <v>718.300341</v>
      </c>
      <c r="I107">
        <v>32661.198745999998</v>
      </c>
      <c r="J107">
        <v>17457.999646</v>
      </c>
    </row>
    <row r="108" spans="1:10">
      <c r="A108" s="1">
        <v>40299</v>
      </c>
      <c r="B108">
        <v>130492.505833</v>
      </c>
      <c r="C108">
        <v>4023.115804</v>
      </c>
      <c r="D108">
        <v>43194.907587000002</v>
      </c>
      <c r="E108">
        <v>1236.0859330000001</v>
      </c>
      <c r="F108">
        <v>25091.567485</v>
      </c>
      <c r="G108">
        <v>5147.6731470000004</v>
      </c>
      <c r="H108">
        <v>709.99186399999996</v>
      </c>
      <c r="I108">
        <v>33093.549711</v>
      </c>
      <c r="J108">
        <v>17449.019097</v>
      </c>
    </row>
    <row r="109" spans="1:10">
      <c r="A109" s="1">
        <v>40330</v>
      </c>
      <c r="B109">
        <v>135187.139494</v>
      </c>
      <c r="C109">
        <v>4097.5146059999997</v>
      </c>
      <c r="D109">
        <v>46073.030018999998</v>
      </c>
      <c r="E109">
        <v>1242.803345</v>
      </c>
      <c r="F109">
        <v>25807.066322999999</v>
      </c>
      <c r="G109">
        <v>5228.4542970000002</v>
      </c>
      <c r="H109">
        <v>737.90495999999996</v>
      </c>
      <c r="I109">
        <v>34160.169130000002</v>
      </c>
      <c r="J109">
        <v>18013.269335000001</v>
      </c>
    </row>
    <row r="110" spans="1:10">
      <c r="A110" s="1">
        <v>40360</v>
      </c>
      <c r="B110">
        <v>142374.49251899999</v>
      </c>
      <c r="C110">
        <v>4177.367432</v>
      </c>
      <c r="D110">
        <v>47783.916627999999</v>
      </c>
      <c r="E110">
        <v>1378.4487859999999</v>
      </c>
      <c r="F110">
        <v>26916.719639999999</v>
      </c>
      <c r="G110">
        <v>5586.0067040000004</v>
      </c>
      <c r="H110">
        <v>762.95794599999999</v>
      </c>
      <c r="I110">
        <v>36867.319705000002</v>
      </c>
      <c r="J110">
        <v>18612.529106999998</v>
      </c>
    </row>
    <row r="111" spans="1:10">
      <c r="A111" s="1">
        <v>40391</v>
      </c>
      <c r="B111">
        <v>139618.62871300001</v>
      </c>
      <c r="C111">
        <v>4119.3163009999998</v>
      </c>
      <c r="D111">
        <v>46908.949711000001</v>
      </c>
      <c r="E111">
        <v>1286.8621459999999</v>
      </c>
      <c r="F111">
        <v>26839.534111000001</v>
      </c>
      <c r="G111">
        <v>5422.2869140000003</v>
      </c>
      <c r="H111">
        <v>711.81157800000005</v>
      </c>
      <c r="I111">
        <v>35549.386444000003</v>
      </c>
      <c r="J111">
        <v>18660.073944</v>
      </c>
    </row>
    <row r="112" spans="1:10">
      <c r="A112" s="1">
        <v>40422</v>
      </c>
      <c r="B112">
        <v>138830.59366799999</v>
      </c>
      <c r="C112">
        <v>4143.19416</v>
      </c>
      <c r="D112">
        <v>46921.998702999997</v>
      </c>
      <c r="E112">
        <v>1174.569303</v>
      </c>
      <c r="F112">
        <v>27410.983812999999</v>
      </c>
      <c r="G112">
        <v>5316.6400400000002</v>
      </c>
      <c r="H112">
        <v>673.59334200000001</v>
      </c>
      <c r="I112">
        <v>35271.577570000001</v>
      </c>
      <c r="J112">
        <v>18075.843212</v>
      </c>
    </row>
    <row r="113" spans="1:10">
      <c r="A113" s="1">
        <v>40452</v>
      </c>
      <c r="B113">
        <v>144135.42986999999</v>
      </c>
      <c r="C113">
        <v>4570.499339</v>
      </c>
      <c r="D113">
        <v>48253.835609000002</v>
      </c>
      <c r="E113">
        <v>1165.3248840000001</v>
      </c>
      <c r="F113">
        <v>27922.482144000001</v>
      </c>
      <c r="G113">
        <v>5429.6259110000001</v>
      </c>
      <c r="H113">
        <v>694.51609299999996</v>
      </c>
      <c r="I113">
        <v>36560.869810999997</v>
      </c>
      <c r="J113">
        <v>19219.165827000001</v>
      </c>
    </row>
    <row r="114" spans="1:10">
      <c r="A114" s="1">
        <v>40483</v>
      </c>
      <c r="B114">
        <v>144960.572556</v>
      </c>
      <c r="C114">
        <v>4885.0417369999996</v>
      </c>
      <c r="D114">
        <v>48378.465236999997</v>
      </c>
      <c r="E114">
        <v>1166.1199899999999</v>
      </c>
      <c r="F114">
        <v>28280.065976000002</v>
      </c>
      <c r="G114">
        <v>5614.8540890000004</v>
      </c>
      <c r="H114">
        <v>704.41723100000002</v>
      </c>
      <c r="I114">
        <v>36262.728452000003</v>
      </c>
      <c r="J114">
        <v>19916.539083</v>
      </c>
    </row>
    <row r="115" spans="1:10">
      <c r="A115" s="1">
        <v>40513</v>
      </c>
      <c r="B115">
        <v>150249.03812300001</v>
      </c>
      <c r="C115">
        <v>4770.6139629999998</v>
      </c>
      <c r="D115">
        <v>49472.708576999998</v>
      </c>
      <c r="E115">
        <v>1235.3848370000001</v>
      </c>
      <c r="F115">
        <v>30238.390914</v>
      </c>
      <c r="G115">
        <v>5864.5294679999997</v>
      </c>
      <c r="H115">
        <v>759.77732400000002</v>
      </c>
      <c r="I115">
        <v>37586.780271000003</v>
      </c>
      <c r="J115">
        <v>21089.886342000002</v>
      </c>
    </row>
    <row r="116" spans="1:10">
      <c r="A116" s="1">
        <v>40544</v>
      </c>
      <c r="B116">
        <v>148800.26035500001</v>
      </c>
      <c r="C116">
        <v>4775.3815690000001</v>
      </c>
      <c r="D116">
        <v>49743.310964999997</v>
      </c>
      <c r="E116">
        <v>1266.694616</v>
      </c>
      <c r="F116">
        <v>26403.605143000001</v>
      </c>
      <c r="G116">
        <v>5947.8358330000001</v>
      </c>
      <c r="H116">
        <v>823.554531</v>
      </c>
      <c r="I116">
        <v>37804.242726999997</v>
      </c>
      <c r="J116">
        <v>21303.358958000001</v>
      </c>
    </row>
    <row r="117" spans="1:10">
      <c r="A117" s="1">
        <v>40575</v>
      </c>
      <c r="B117">
        <v>153603.33188099999</v>
      </c>
      <c r="C117">
        <v>4778.1844229999997</v>
      </c>
      <c r="D117">
        <v>50783.394145999999</v>
      </c>
      <c r="E117">
        <v>1258.358174</v>
      </c>
      <c r="F117">
        <v>30597.374756000001</v>
      </c>
      <c r="G117">
        <v>6068.1478150000003</v>
      </c>
      <c r="H117">
        <v>770.52641700000004</v>
      </c>
      <c r="I117">
        <v>37871.685691999999</v>
      </c>
      <c r="J117">
        <v>21532.540420000001</v>
      </c>
    </row>
    <row r="118" spans="1:10">
      <c r="A118" s="1">
        <v>40603</v>
      </c>
      <c r="B118">
        <v>154880.54792099999</v>
      </c>
      <c r="C118">
        <v>4906.49676</v>
      </c>
      <c r="D118">
        <v>50651.606867000002</v>
      </c>
      <c r="E118">
        <v>1300.9390269999999</v>
      </c>
      <c r="F118">
        <v>31628.076067000002</v>
      </c>
      <c r="G118">
        <v>6090.4331220000004</v>
      </c>
      <c r="H118">
        <v>732.162148</v>
      </c>
      <c r="I118">
        <v>38233.822933000003</v>
      </c>
      <c r="J118">
        <v>22186.182187999999</v>
      </c>
    </row>
    <row r="119" spans="1:10">
      <c r="A119" s="1">
        <v>40634</v>
      </c>
      <c r="B119">
        <v>158571.77449700001</v>
      </c>
      <c r="C119">
        <v>4772.2624470000001</v>
      </c>
      <c r="D119">
        <v>50870.720595999999</v>
      </c>
      <c r="E119">
        <v>1319.1088589999999</v>
      </c>
      <c r="F119">
        <v>32265.821336000001</v>
      </c>
      <c r="G119">
        <v>6446.2753169999996</v>
      </c>
      <c r="H119">
        <v>748.56114000000002</v>
      </c>
      <c r="I119">
        <v>38936.820795</v>
      </c>
      <c r="J119">
        <v>22903.88596</v>
      </c>
    </row>
    <row r="120" spans="1:10">
      <c r="A120" s="1">
        <v>40664</v>
      </c>
      <c r="B120">
        <v>156768.05672200001</v>
      </c>
      <c r="C120">
        <v>4703.137256</v>
      </c>
      <c r="D120">
        <v>50143.635982</v>
      </c>
      <c r="E120">
        <v>1303.649173</v>
      </c>
      <c r="F120">
        <v>32405.192072000002</v>
      </c>
      <c r="G120">
        <v>6193.8566030000002</v>
      </c>
      <c r="H120">
        <v>785.81091300000003</v>
      </c>
      <c r="I120">
        <v>38050.692863999997</v>
      </c>
      <c r="J120">
        <v>22707.796168000001</v>
      </c>
    </row>
    <row r="121" spans="1:10">
      <c r="A121" s="1">
        <v>40695</v>
      </c>
      <c r="B121">
        <v>154423.54738</v>
      </c>
      <c r="C121">
        <v>4649.7603470000004</v>
      </c>
      <c r="D121">
        <v>48931.392456000001</v>
      </c>
      <c r="E121">
        <v>1304.955717</v>
      </c>
      <c r="F121">
        <v>31959.118256999998</v>
      </c>
      <c r="G121">
        <v>6119.0823650000002</v>
      </c>
      <c r="H121">
        <v>715.27440200000001</v>
      </c>
      <c r="I121">
        <v>37844.556271000001</v>
      </c>
      <c r="J121">
        <v>23050.804984999999</v>
      </c>
    </row>
    <row r="122" spans="1:10">
      <c r="A122" s="1">
        <v>40725</v>
      </c>
      <c r="B122">
        <v>152918.90413499999</v>
      </c>
      <c r="C122">
        <v>4503.0875100000003</v>
      </c>
      <c r="D122">
        <v>47999.89327</v>
      </c>
      <c r="E122">
        <v>1364.2664090000001</v>
      </c>
      <c r="F122">
        <v>32103.926694000002</v>
      </c>
      <c r="G122">
        <v>5891.7628439999999</v>
      </c>
      <c r="H122">
        <v>733.55567399999995</v>
      </c>
      <c r="I122">
        <v>36595.577166000003</v>
      </c>
      <c r="J122">
        <v>23260.042969999999</v>
      </c>
    </row>
    <row r="123" spans="1:10">
      <c r="A123" s="1">
        <v>40756</v>
      </c>
      <c r="B123">
        <v>153395.39614500001</v>
      </c>
      <c r="C123">
        <v>4870.9136189999999</v>
      </c>
      <c r="D123">
        <v>48046.540239000002</v>
      </c>
      <c r="E123">
        <v>1294.0746610000001</v>
      </c>
      <c r="F123">
        <v>32678.585242000001</v>
      </c>
      <c r="G123">
        <v>5867.5622160000003</v>
      </c>
      <c r="H123">
        <v>632.63935000000004</v>
      </c>
      <c r="I123">
        <v>36366.340953999999</v>
      </c>
      <c r="J123">
        <v>24042.472745999999</v>
      </c>
    </row>
    <row r="124" spans="1:10">
      <c r="A124" s="1">
        <v>40787</v>
      </c>
      <c r="B124">
        <v>152304.41488699999</v>
      </c>
      <c r="C124">
        <v>4804.9350899999999</v>
      </c>
      <c r="D124">
        <v>47381.00187</v>
      </c>
      <c r="E124">
        <v>1478.5530940000001</v>
      </c>
      <c r="F124">
        <v>32446.920945000002</v>
      </c>
      <c r="G124">
        <v>5842.4425339999998</v>
      </c>
      <c r="H124">
        <v>800.64412100000004</v>
      </c>
      <c r="I124">
        <v>35899.767070000002</v>
      </c>
      <c r="J124">
        <v>24395.643139</v>
      </c>
    </row>
    <row r="125" spans="1:10">
      <c r="A125" s="1">
        <v>40817</v>
      </c>
      <c r="B125">
        <v>151231.95066100001</v>
      </c>
      <c r="C125">
        <v>4554.6962789999998</v>
      </c>
      <c r="D125">
        <v>46647.908716999998</v>
      </c>
      <c r="E125">
        <v>1296.4810910000001</v>
      </c>
      <c r="F125">
        <v>33097.299012000003</v>
      </c>
      <c r="G125">
        <v>5695.6110930000004</v>
      </c>
      <c r="H125">
        <v>770.20966199999998</v>
      </c>
      <c r="I125">
        <v>34807.731282000001</v>
      </c>
      <c r="J125">
        <v>23543.969462000001</v>
      </c>
    </row>
    <row r="126" spans="1:10">
      <c r="A126" s="1">
        <v>40848</v>
      </c>
      <c r="B126">
        <v>152345.568673</v>
      </c>
      <c r="C126">
        <v>4601.0722150000001</v>
      </c>
      <c r="D126">
        <v>46464.774461000001</v>
      </c>
      <c r="E126">
        <v>1386.9537660000001</v>
      </c>
      <c r="F126">
        <v>33530.910967999997</v>
      </c>
      <c r="G126">
        <v>5743.6198340000001</v>
      </c>
      <c r="H126">
        <v>752.49120500000004</v>
      </c>
      <c r="I126">
        <v>35305.135495000002</v>
      </c>
      <c r="J126">
        <v>24781.862951999999</v>
      </c>
    </row>
    <row r="127" spans="1:10">
      <c r="A127" s="1">
        <v>40878</v>
      </c>
      <c r="B127">
        <v>150093.24805200001</v>
      </c>
      <c r="C127">
        <v>4433.1339680000001</v>
      </c>
      <c r="D127">
        <v>45873.108838</v>
      </c>
      <c r="E127">
        <v>1383.800917</v>
      </c>
      <c r="F127">
        <v>33001.792506999998</v>
      </c>
      <c r="G127">
        <v>5729.5632379999997</v>
      </c>
      <c r="H127">
        <v>614.62843099999998</v>
      </c>
      <c r="I127">
        <v>34073.455954999998</v>
      </c>
      <c r="J127">
        <v>24828.507959999999</v>
      </c>
    </row>
    <row r="128" spans="1:10">
      <c r="A128" s="1">
        <v>40909</v>
      </c>
      <c r="B128">
        <v>151253.230725</v>
      </c>
      <c r="C128">
        <v>4337.0459149999997</v>
      </c>
      <c r="D128">
        <v>45425.307267999997</v>
      </c>
      <c r="E128">
        <v>1421.0903229999999</v>
      </c>
      <c r="F128">
        <v>33709.974754000003</v>
      </c>
      <c r="G128">
        <v>5757.4094779999996</v>
      </c>
      <c r="H128">
        <v>741.76096700000005</v>
      </c>
      <c r="I128">
        <v>34468.076255</v>
      </c>
      <c r="J128">
        <v>24585.356889999999</v>
      </c>
    </row>
    <row r="129" spans="1:10">
      <c r="A129" s="1">
        <v>40940</v>
      </c>
      <c r="B129">
        <v>148679.26925300001</v>
      </c>
      <c r="C129">
        <v>4258.0644689999999</v>
      </c>
      <c r="D129">
        <v>44773.799307000001</v>
      </c>
      <c r="E129">
        <v>1425.1673049999999</v>
      </c>
      <c r="F129">
        <v>33216.703248999998</v>
      </c>
      <c r="G129">
        <v>5604.8507749999999</v>
      </c>
      <c r="H129">
        <v>721.37974699999995</v>
      </c>
      <c r="I129">
        <v>33934.856763000003</v>
      </c>
      <c r="J129">
        <v>24892.964217000001</v>
      </c>
    </row>
    <row r="130" spans="1:10">
      <c r="A130" s="1">
        <v>40969</v>
      </c>
      <c r="B130">
        <v>148512.73413500001</v>
      </c>
      <c r="C130">
        <v>4175.9618030000001</v>
      </c>
      <c r="D130">
        <v>45119.279009999998</v>
      </c>
      <c r="E130">
        <v>1427.7182439999999</v>
      </c>
      <c r="F130">
        <v>33142.912899000003</v>
      </c>
      <c r="G130">
        <v>5638.2890850000003</v>
      </c>
      <c r="H130">
        <v>794.850639</v>
      </c>
      <c r="I130">
        <v>34017.657189999998</v>
      </c>
      <c r="J130">
        <v>24735.422287000001</v>
      </c>
    </row>
    <row r="131" spans="1:10">
      <c r="A131" s="1">
        <v>41000</v>
      </c>
      <c r="B131">
        <v>146622.54792000001</v>
      </c>
      <c r="C131">
        <v>4029.402603</v>
      </c>
      <c r="D131">
        <v>44368.653746000004</v>
      </c>
      <c r="E131">
        <v>1376.94831</v>
      </c>
      <c r="F131">
        <v>31762.048505999999</v>
      </c>
      <c r="G131">
        <v>5667.2528929999999</v>
      </c>
      <c r="H131">
        <v>708.773235</v>
      </c>
      <c r="I131">
        <v>33217.794672000004</v>
      </c>
      <c r="J131">
        <v>25096.903393000001</v>
      </c>
    </row>
    <row r="132" spans="1:10">
      <c r="A132" s="1">
        <v>41030</v>
      </c>
      <c r="B132">
        <v>145587.92146099999</v>
      </c>
      <c r="C132">
        <v>4048.4302229999998</v>
      </c>
      <c r="D132">
        <v>44697.866724</v>
      </c>
      <c r="E132">
        <v>1287.683131</v>
      </c>
      <c r="F132">
        <v>31241.511382000001</v>
      </c>
      <c r="G132">
        <v>5464.1293990000004</v>
      </c>
      <c r="H132">
        <v>702.09516699999995</v>
      </c>
      <c r="I132">
        <v>32977.102455</v>
      </c>
      <c r="J132">
        <v>25411.804069000002</v>
      </c>
    </row>
    <row r="133" spans="1:10">
      <c r="A133" s="1">
        <v>41061</v>
      </c>
      <c r="B133">
        <v>142088.50810000001</v>
      </c>
      <c r="C133">
        <v>3920.7968729999998</v>
      </c>
      <c r="D133">
        <v>44062.265786999997</v>
      </c>
      <c r="E133">
        <v>1278.178441</v>
      </c>
      <c r="F133">
        <v>30890.404235999998</v>
      </c>
      <c r="G133">
        <v>5412.6580830000003</v>
      </c>
      <c r="H133">
        <v>709.99541399999998</v>
      </c>
      <c r="I133">
        <v>32173.715013000001</v>
      </c>
      <c r="J133">
        <v>24187.376045000001</v>
      </c>
    </row>
    <row r="134" spans="1:10">
      <c r="A134" s="1">
        <v>41091</v>
      </c>
      <c r="B134">
        <v>141778.38881100001</v>
      </c>
      <c r="C134">
        <v>3692.7827910000001</v>
      </c>
      <c r="D134">
        <v>44057.987071000003</v>
      </c>
      <c r="E134">
        <v>1296.949149</v>
      </c>
      <c r="F134">
        <v>29945.394905000001</v>
      </c>
      <c r="G134">
        <v>5483.4574839999996</v>
      </c>
      <c r="H134">
        <v>714.05426699999998</v>
      </c>
      <c r="I134">
        <v>31933.609622</v>
      </c>
      <c r="J134">
        <v>24339.092483</v>
      </c>
    </row>
    <row r="135" spans="1:10">
      <c r="A135" s="1">
        <v>41122</v>
      </c>
      <c r="B135">
        <v>138701.47151900001</v>
      </c>
      <c r="C135">
        <v>3936.7001100000002</v>
      </c>
      <c r="D135">
        <v>43762.742986999998</v>
      </c>
      <c r="E135">
        <v>1352.6880900000001</v>
      </c>
      <c r="F135">
        <v>28905.875671999998</v>
      </c>
      <c r="G135">
        <v>5334.5549430000001</v>
      </c>
      <c r="H135">
        <v>769.62583400000005</v>
      </c>
      <c r="I135">
        <v>31325.491715</v>
      </c>
      <c r="J135">
        <v>23045.7739</v>
      </c>
    </row>
    <row r="136" spans="1:10">
      <c r="A136" s="1">
        <v>41153</v>
      </c>
      <c r="B136">
        <v>134260.20071199999</v>
      </c>
      <c r="C136">
        <v>4020.2970620000001</v>
      </c>
      <c r="D136">
        <v>42727.836966000003</v>
      </c>
      <c r="E136">
        <v>1353.83095</v>
      </c>
      <c r="F136">
        <v>27484.344825</v>
      </c>
      <c r="G136">
        <v>5061.0975429999999</v>
      </c>
      <c r="H136">
        <v>739.409719</v>
      </c>
      <c r="I136">
        <v>31269.685717</v>
      </c>
      <c r="J136">
        <v>21865.586620999999</v>
      </c>
    </row>
    <row r="137" spans="1:10">
      <c r="A137" s="1">
        <v>41183</v>
      </c>
      <c r="B137">
        <v>130701.212858</v>
      </c>
      <c r="C137">
        <v>3376.803836</v>
      </c>
      <c r="D137">
        <v>42374.16532</v>
      </c>
      <c r="E137">
        <v>1398.2029110000001</v>
      </c>
      <c r="F137">
        <v>26287.358972000002</v>
      </c>
      <c r="G137">
        <v>5033.7153010000002</v>
      </c>
      <c r="H137">
        <v>762.76155400000005</v>
      </c>
      <c r="I137">
        <v>30818.802544999999</v>
      </c>
      <c r="J137">
        <v>20732.215011</v>
      </c>
    </row>
    <row r="138" spans="1:10">
      <c r="A138" s="1">
        <v>41214</v>
      </c>
      <c r="B138">
        <v>126015.53735300001</v>
      </c>
      <c r="C138">
        <v>3517.1356609999998</v>
      </c>
      <c r="D138">
        <v>41203.827357000002</v>
      </c>
      <c r="E138">
        <v>1248.715639</v>
      </c>
      <c r="F138">
        <v>25083.384334999999</v>
      </c>
      <c r="G138">
        <v>4711.6227060000001</v>
      </c>
      <c r="H138">
        <v>726.53517199999999</v>
      </c>
      <c r="I138">
        <v>30104.372972000001</v>
      </c>
      <c r="J138">
        <v>19859.428666</v>
      </c>
    </row>
    <row r="139" spans="1:10">
      <c r="A139" s="1">
        <v>41244</v>
      </c>
      <c r="B139">
        <v>125325.19821</v>
      </c>
      <c r="C139">
        <v>3628.2517459999999</v>
      </c>
      <c r="D139">
        <v>40397.881717999997</v>
      </c>
      <c r="E139">
        <v>1362.2639389999999</v>
      </c>
      <c r="F139">
        <v>24439.018669000001</v>
      </c>
      <c r="G139">
        <v>4720.5187059999998</v>
      </c>
      <c r="H139">
        <v>704.05433300000004</v>
      </c>
      <c r="I139">
        <v>29493.496113000001</v>
      </c>
      <c r="J139">
        <v>19727.463136999999</v>
      </c>
    </row>
    <row r="140" spans="1:10">
      <c r="A140" s="1">
        <v>41275</v>
      </c>
      <c r="B140">
        <v>125787.057246</v>
      </c>
      <c r="C140">
        <v>3543.702773</v>
      </c>
      <c r="D140">
        <v>41364.871528999996</v>
      </c>
      <c r="E140">
        <v>1371.9956159999999</v>
      </c>
      <c r="F140">
        <v>24350.090058999998</v>
      </c>
      <c r="G140">
        <v>4765.5028160000002</v>
      </c>
      <c r="H140">
        <v>704.19598299999996</v>
      </c>
      <c r="I140">
        <v>29739.60917</v>
      </c>
      <c r="J140">
        <v>19751.155137000002</v>
      </c>
    </row>
    <row r="141" spans="1:10">
      <c r="A141" s="1">
        <v>41306</v>
      </c>
      <c r="B141">
        <v>124457.49645599999</v>
      </c>
      <c r="C141">
        <v>3428.81772</v>
      </c>
      <c r="D141">
        <v>41323.449865000002</v>
      </c>
      <c r="E141">
        <v>1401.152799</v>
      </c>
      <c r="F141">
        <v>23892.023448</v>
      </c>
      <c r="G141">
        <v>4716.4890450000003</v>
      </c>
      <c r="H141">
        <v>727.75106100000005</v>
      </c>
      <c r="I141">
        <v>29304.748949000001</v>
      </c>
      <c r="J141">
        <v>19567.608896999998</v>
      </c>
    </row>
    <row r="142" spans="1:10">
      <c r="A142" s="1">
        <v>41334</v>
      </c>
      <c r="B142">
        <v>125744.29766500001</v>
      </c>
      <c r="C142">
        <v>3381.3194130000002</v>
      </c>
      <c r="D142">
        <v>41892.430937999998</v>
      </c>
      <c r="E142">
        <v>1347.128136</v>
      </c>
      <c r="F142">
        <v>23829.514555000002</v>
      </c>
      <c r="G142">
        <v>4643.835814</v>
      </c>
      <c r="H142">
        <v>709.21076400000004</v>
      </c>
      <c r="I142">
        <v>29882.017886000001</v>
      </c>
      <c r="J142">
        <v>18999.30012</v>
      </c>
    </row>
    <row r="143" spans="1:10">
      <c r="A143" s="1">
        <v>41365</v>
      </c>
      <c r="B143">
        <v>119063.849097</v>
      </c>
      <c r="C143">
        <v>3486.8873469999999</v>
      </c>
      <c r="D143">
        <v>40220.140675000002</v>
      </c>
      <c r="E143">
        <v>1395.824008</v>
      </c>
      <c r="F143">
        <v>23563.721333000001</v>
      </c>
      <c r="G143">
        <v>4434.1430630000004</v>
      </c>
      <c r="H143">
        <v>754.94506000000001</v>
      </c>
      <c r="I143">
        <v>28639.568481999999</v>
      </c>
      <c r="J143">
        <v>18013.717912</v>
      </c>
    </row>
    <row r="144" spans="1:10">
      <c r="A144" s="1">
        <v>41395</v>
      </c>
      <c r="B144">
        <v>118776.270183</v>
      </c>
      <c r="C144">
        <v>3380.4657910000001</v>
      </c>
      <c r="D144">
        <v>39962.590616000001</v>
      </c>
      <c r="E144">
        <v>1421.7453620000001</v>
      </c>
      <c r="F144">
        <v>23416.179993000002</v>
      </c>
      <c r="G144">
        <v>4502.8904169999996</v>
      </c>
      <c r="H144">
        <v>756.13780699999995</v>
      </c>
      <c r="I144">
        <v>28330.600797999999</v>
      </c>
      <c r="J144">
        <v>17324.276322999998</v>
      </c>
    </row>
    <row r="145" spans="1:10">
      <c r="A145" s="1">
        <v>41426</v>
      </c>
      <c r="B145">
        <v>117314.044758</v>
      </c>
      <c r="C145">
        <v>3048.8841189999998</v>
      </c>
      <c r="D145">
        <v>39698.749815000003</v>
      </c>
      <c r="E145">
        <v>1416.52394</v>
      </c>
      <c r="F145">
        <v>22632.546170000001</v>
      </c>
      <c r="G145">
        <v>4467.3386549999996</v>
      </c>
      <c r="H145">
        <v>783.96940099999995</v>
      </c>
      <c r="I145">
        <v>28488.465203</v>
      </c>
      <c r="J145">
        <v>16397.512678999999</v>
      </c>
    </row>
    <row r="146" spans="1:10">
      <c r="A146" s="1">
        <v>41456</v>
      </c>
      <c r="B146">
        <v>117267.43129399999</v>
      </c>
      <c r="C146">
        <v>3345.1143200000001</v>
      </c>
      <c r="D146">
        <v>40140.967541999999</v>
      </c>
      <c r="E146">
        <v>1410.7074689999999</v>
      </c>
      <c r="F146">
        <v>22505.910087</v>
      </c>
      <c r="G146">
        <v>4499.976087</v>
      </c>
      <c r="H146">
        <v>676.10287300000005</v>
      </c>
      <c r="I146">
        <v>29012.945737999999</v>
      </c>
      <c r="J146">
        <v>15808.845211</v>
      </c>
    </row>
    <row r="147" spans="1:10">
      <c r="A147" s="1">
        <v>41487</v>
      </c>
      <c r="B147">
        <v>116056.83952199999</v>
      </c>
      <c r="C147">
        <v>3097.6991779999998</v>
      </c>
      <c r="D147">
        <v>39164.205385000001</v>
      </c>
      <c r="E147">
        <v>1428.9033930000001</v>
      </c>
      <c r="F147">
        <v>22598.938794999998</v>
      </c>
      <c r="G147">
        <v>4357.2609920000004</v>
      </c>
      <c r="H147">
        <v>744.16542900000002</v>
      </c>
      <c r="I147">
        <v>28313.184133999999</v>
      </c>
      <c r="J147">
        <v>15318.111002</v>
      </c>
    </row>
    <row r="148" spans="1:10">
      <c r="A148" s="1">
        <v>41518</v>
      </c>
      <c r="B148">
        <v>117065.92518999999</v>
      </c>
      <c r="C148">
        <v>3016.9105719999998</v>
      </c>
      <c r="D148">
        <v>40937.548697999999</v>
      </c>
      <c r="E148">
        <v>1429.107178</v>
      </c>
      <c r="F148">
        <v>22902.726073000002</v>
      </c>
      <c r="G148">
        <v>4476.487392</v>
      </c>
      <c r="H148">
        <v>758.49350100000004</v>
      </c>
      <c r="I148">
        <v>29093.194979</v>
      </c>
      <c r="J148">
        <v>15218.761216000001</v>
      </c>
    </row>
    <row r="149" spans="1:10">
      <c r="A149" s="1">
        <v>41548</v>
      </c>
      <c r="B149">
        <v>118682.566722</v>
      </c>
      <c r="C149">
        <v>2960.6080579999998</v>
      </c>
      <c r="D149">
        <v>40892.470460999997</v>
      </c>
      <c r="E149">
        <v>1431.9081100000001</v>
      </c>
      <c r="F149">
        <v>22957.077227999998</v>
      </c>
      <c r="G149">
        <v>4472.7759299999998</v>
      </c>
      <c r="H149">
        <v>743.66386699999998</v>
      </c>
      <c r="I149">
        <v>29489.332673000001</v>
      </c>
      <c r="J149">
        <v>15739.458576000001</v>
      </c>
    </row>
    <row r="150" spans="1:10">
      <c r="A150" s="1">
        <v>41579</v>
      </c>
      <c r="B150">
        <v>120589.297468</v>
      </c>
      <c r="C150">
        <v>2989.5552029999999</v>
      </c>
      <c r="D150">
        <v>41249.192512000001</v>
      </c>
      <c r="E150">
        <v>1457.50928</v>
      </c>
      <c r="F150">
        <v>23210.029485999999</v>
      </c>
      <c r="G150">
        <v>4712.5369810000002</v>
      </c>
      <c r="H150">
        <v>963.74780399999997</v>
      </c>
      <c r="I150">
        <v>30393.552897000001</v>
      </c>
      <c r="J150">
        <v>16011.628563</v>
      </c>
    </row>
    <row r="151" spans="1:10">
      <c r="A151" s="1">
        <v>41609</v>
      </c>
      <c r="B151">
        <v>120840.575478</v>
      </c>
      <c r="C151">
        <v>3002.5589500000001</v>
      </c>
      <c r="D151">
        <v>41645.592191999996</v>
      </c>
      <c r="E151">
        <v>1387.4376830000001</v>
      </c>
      <c r="F151">
        <v>23584.913012000001</v>
      </c>
      <c r="G151">
        <v>4340.1442630000001</v>
      </c>
      <c r="H151">
        <v>794.11044400000003</v>
      </c>
      <c r="I151">
        <v>30358.623153</v>
      </c>
      <c r="J151">
        <v>15439.989592</v>
      </c>
    </row>
    <row r="152" spans="1:10">
      <c r="A152" s="1">
        <v>41640</v>
      </c>
      <c r="B152">
        <v>124026.21485600001</v>
      </c>
      <c r="C152">
        <v>3029.2882850000001</v>
      </c>
      <c r="D152">
        <v>43115.092635000001</v>
      </c>
      <c r="E152">
        <v>1369.386309</v>
      </c>
      <c r="F152">
        <v>23830.850696000001</v>
      </c>
      <c r="G152">
        <v>4631.6572299999998</v>
      </c>
      <c r="H152">
        <v>833.62856399999998</v>
      </c>
      <c r="I152">
        <v>30976.731389</v>
      </c>
      <c r="J152">
        <v>16154.686973</v>
      </c>
    </row>
    <row r="153" spans="1:10">
      <c r="A153" s="1">
        <v>41671</v>
      </c>
      <c r="B153">
        <v>125408.290056</v>
      </c>
      <c r="C153">
        <v>3130.3810079999998</v>
      </c>
      <c r="D153">
        <v>43087.440785999999</v>
      </c>
      <c r="E153">
        <v>1362.528881</v>
      </c>
      <c r="F153">
        <v>24107.864133999999</v>
      </c>
      <c r="G153">
        <v>4694.3298020000002</v>
      </c>
      <c r="H153">
        <v>826.56433500000003</v>
      </c>
      <c r="I153">
        <v>31923.598430999999</v>
      </c>
      <c r="J153">
        <v>16136.50858</v>
      </c>
    </row>
    <row r="154" spans="1:10">
      <c r="A154" s="1">
        <v>41699</v>
      </c>
      <c r="B154">
        <v>125331.473478</v>
      </c>
      <c r="C154">
        <v>3198.2671009999999</v>
      </c>
      <c r="D154">
        <v>43292.034929000001</v>
      </c>
      <c r="E154">
        <v>1378.8670750000001</v>
      </c>
      <c r="F154">
        <v>24013.572014000001</v>
      </c>
      <c r="G154">
        <v>4616.1489709999996</v>
      </c>
      <c r="H154">
        <v>855.53037500000005</v>
      </c>
      <c r="I154">
        <v>31468.605347000001</v>
      </c>
      <c r="J154">
        <v>16326.478547999999</v>
      </c>
    </row>
    <row r="155" spans="1:10">
      <c r="A155" s="1">
        <v>41730</v>
      </c>
      <c r="B155">
        <v>124269.55237400001</v>
      </c>
      <c r="C155">
        <v>3068.7505940000001</v>
      </c>
      <c r="D155">
        <v>43744.983878999999</v>
      </c>
      <c r="E155">
        <v>1444.6369010000001</v>
      </c>
      <c r="F155">
        <v>23682.778102</v>
      </c>
      <c r="G155">
        <v>4674.4705370000001</v>
      </c>
      <c r="H155">
        <v>843.89818100000002</v>
      </c>
      <c r="I155">
        <v>31198.376603000001</v>
      </c>
      <c r="J155">
        <v>16161.959863</v>
      </c>
    </row>
    <row r="156" spans="1:10">
      <c r="A156" s="1">
        <v>41760</v>
      </c>
      <c r="B156">
        <v>125689.90882700001</v>
      </c>
      <c r="C156">
        <v>3146.0776310000001</v>
      </c>
      <c r="D156">
        <v>44006.221882999998</v>
      </c>
      <c r="E156">
        <v>1472.000927</v>
      </c>
      <c r="F156">
        <v>23874.142575000002</v>
      </c>
      <c r="G156">
        <v>4800.8530559999999</v>
      </c>
      <c r="H156">
        <v>822.19858499999998</v>
      </c>
      <c r="I156">
        <v>31866.647614000001</v>
      </c>
      <c r="J156">
        <v>15752.282483000001</v>
      </c>
    </row>
    <row r="157" spans="1:10">
      <c r="A157" s="1">
        <v>41791</v>
      </c>
      <c r="B157">
        <v>127617.77927499999</v>
      </c>
      <c r="C157">
        <v>3259.211499</v>
      </c>
      <c r="D157">
        <v>45007.090082000002</v>
      </c>
      <c r="E157">
        <v>1482.298141</v>
      </c>
      <c r="F157">
        <v>23869.512348</v>
      </c>
      <c r="G157">
        <v>4736.3729439999997</v>
      </c>
      <c r="H157">
        <v>827.32068500000003</v>
      </c>
      <c r="I157">
        <v>32102.012833000001</v>
      </c>
      <c r="J157">
        <v>16216.414844000001</v>
      </c>
    </row>
    <row r="158" spans="1:10">
      <c r="A158" s="1">
        <v>41821</v>
      </c>
      <c r="B158">
        <v>127910.48258500001</v>
      </c>
      <c r="C158">
        <v>3340.406512</v>
      </c>
      <c r="D158">
        <v>45547.689113</v>
      </c>
      <c r="E158">
        <v>1483.798534</v>
      </c>
      <c r="F158">
        <v>23620.587650000001</v>
      </c>
      <c r="G158">
        <v>4741.7470059999996</v>
      </c>
      <c r="H158">
        <v>894.27171699999997</v>
      </c>
      <c r="I158">
        <v>32168.888175</v>
      </c>
      <c r="J158">
        <v>16172.788382000001</v>
      </c>
    </row>
    <row r="159" spans="1:10">
      <c r="A159" s="1">
        <v>41852</v>
      </c>
      <c r="B159">
        <v>130435.271748</v>
      </c>
      <c r="C159">
        <v>3261.1144210000002</v>
      </c>
      <c r="D159">
        <v>46488.105389999997</v>
      </c>
      <c r="E159">
        <v>1420.9888020000001</v>
      </c>
      <c r="F159">
        <v>24086.295007000001</v>
      </c>
      <c r="G159">
        <v>4875.1905299999999</v>
      </c>
      <c r="H159">
        <v>877.77823799999999</v>
      </c>
      <c r="I159">
        <v>32934.001312</v>
      </c>
      <c r="J159">
        <v>16605.582503000001</v>
      </c>
    </row>
    <row r="160" spans="1:10">
      <c r="A160" s="1">
        <v>41883</v>
      </c>
      <c r="B160">
        <v>131921.37050700001</v>
      </c>
      <c r="C160">
        <v>3445.6053670000001</v>
      </c>
      <c r="D160">
        <v>47156.284146999998</v>
      </c>
      <c r="E160">
        <v>1375.082081</v>
      </c>
      <c r="F160">
        <v>23919.038853999999</v>
      </c>
      <c r="G160">
        <v>4954.2827930000003</v>
      </c>
      <c r="H160">
        <v>884.52097400000002</v>
      </c>
      <c r="I160">
        <v>32997.226997999998</v>
      </c>
      <c r="J160">
        <v>16879.661131000001</v>
      </c>
    </row>
    <row r="161" spans="1:11">
      <c r="A161" s="1">
        <v>41913</v>
      </c>
      <c r="B161">
        <v>133461.63959899999</v>
      </c>
      <c r="C161">
        <v>3582.3394929999999</v>
      </c>
      <c r="D161">
        <v>47863.350423000004</v>
      </c>
      <c r="E161">
        <v>1379.0638200000001</v>
      </c>
      <c r="F161">
        <v>24319.232876999999</v>
      </c>
      <c r="G161">
        <v>4944.8829409999998</v>
      </c>
      <c r="H161">
        <v>906.88332400000002</v>
      </c>
      <c r="I161">
        <v>33393.794041000001</v>
      </c>
      <c r="J161">
        <v>17142.306815</v>
      </c>
    </row>
    <row r="162" spans="1:11">
      <c r="A162" s="1">
        <v>41944</v>
      </c>
      <c r="B162">
        <v>133712.07602000001</v>
      </c>
      <c r="C162">
        <v>3678.856088</v>
      </c>
      <c r="D162">
        <v>49053.620870999999</v>
      </c>
      <c r="E162">
        <v>1322.816783</v>
      </c>
      <c r="F162">
        <v>24402.168169</v>
      </c>
      <c r="G162">
        <v>4876.8222239999996</v>
      </c>
      <c r="H162">
        <v>879.80273</v>
      </c>
      <c r="I162">
        <v>32891.612305000002</v>
      </c>
      <c r="J162">
        <v>16260.808861</v>
      </c>
    </row>
    <row r="163" spans="1:11">
      <c r="A163" s="1">
        <v>41974</v>
      </c>
      <c r="B163">
        <v>132971.42978899999</v>
      </c>
      <c r="C163">
        <v>3432.346082</v>
      </c>
      <c r="D163">
        <v>48685.796992000003</v>
      </c>
      <c r="E163">
        <v>1373.750176</v>
      </c>
      <c r="F163">
        <v>24834.030583</v>
      </c>
      <c r="G163">
        <v>4733.6870010000002</v>
      </c>
      <c r="H163">
        <v>911.17367300000001</v>
      </c>
      <c r="I163">
        <v>33638.030243000001</v>
      </c>
      <c r="J163">
        <v>15613.260925</v>
      </c>
    </row>
    <row r="164" spans="1:11">
      <c r="A164" s="1">
        <v>42005</v>
      </c>
      <c r="B164">
        <v>136065.12421099999</v>
      </c>
      <c r="C164">
        <v>3751.857375</v>
      </c>
      <c r="D164">
        <v>50372.068647</v>
      </c>
      <c r="E164">
        <v>1428.296636</v>
      </c>
      <c r="F164">
        <v>24731.857220000002</v>
      </c>
      <c r="G164">
        <v>4737.8383359999998</v>
      </c>
      <c r="H164">
        <v>925.098117</v>
      </c>
      <c r="I164">
        <v>34284.856511999998</v>
      </c>
      <c r="J164">
        <v>15683.989915</v>
      </c>
    </row>
    <row r="165" spans="1:11">
      <c r="A165" s="1">
        <v>42036</v>
      </c>
      <c r="B165">
        <v>134195.143679</v>
      </c>
      <c r="C165">
        <v>3505.6741630000001</v>
      </c>
      <c r="D165">
        <v>50290.021814</v>
      </c>
      <c r="E165">
        <v>1378.565591</v>
      </c>
      <c r="F165">
        <v>23671.180333</v>
      </c>
      <c r="G165">
        <v>4648.3553149999998</v>
      </c>
      <c r="H165">
        <v>941.44369500000005</v>
      </c>
      <c r="I165">
        <v>34649.112775000001</v>
      </c>
      <c r="J165">
        <v>14961.071298000001</v>
      </c>
    </row>
    <row r="166" spans="1:11">
      <c r="A166" s="1">
        <v>42064</v>
      </c>
      <c r="B166">
        <v>136390.02642099999</v>
      </c>
      <c r="C166">
        <v>3904.5209410000002</v>
      </c>
      <c r="D166">
        <v>51383.324463999998</v>
      </c>
      <c r="E166">
        <v>1397.778904</v>
      </c>
      <c r="F166">
        <v>24213.498669000001</v>
      </c>
      <c r="G166">
        <v>4731.0009899999995</v>
      </c>
      <c r="H166">
        <v>979.60862199999997</v>
      </c>
      <c r="I166">
        <v>34727.391135999998</v>
      </c>
      <c r="J166">
        <v>14426.37556</v>
      </c>
    </row>
    <row r="167" spans="1:11">
      <c r="A167" s="1">
        <v>42095</v>
      </c>
      <c r="B167">
        <v>139670.229677</v>
      </c>
      <c r="C167">
        <v>4094.206056</v>
      </c>
      <c r="D167">
        <v>53415.058384000004</v>
      </c>
      <c r="E167">
        <v>1367.2178180000001</v>
      </c>
      <c r="F167">
        <v>25440.444728999999</v>
      </c>
      <c r="G167">
        <v>5024.7994150000004</v>
      </c>
      <c r="H167">
        <v>942.23882200000003</v>
      </c>
      <c r="I167">
        <v>36553.046073999998</v>
      </c>
      <c r="J167">
        <v>14070.046167</v>
      </c>
    </row>
    <row r="168" spans="1:11">
      <c r="A168" s="1">
        <v>42125</v>
      </c>
      <c r="B168">
        <v>135776.688459</v>
      </c>
      <c r="C168">
        <v>3998.6710010000002</v>
      </c>
      <c r="D168">
        <v>51210.404747</v>
      </c>
      <c r="E168">
        <v>1401.5373669999999</v>
      </c>
      <c r="F168">
        <v>24667.115961</v>
      </c>
      <c r="G168">
        <v>4484.7468639999997</v>
      </c>
      <c r="H168">
        <v>969.24927700000001</v>
      </c>
      <c r="I168">
        <v>34817.706590000002</v>
      </c>
      <c r="J168">
        <v>13768.562631999999</v>
      </c>
    </row>
    <row r="169" spans="1:11">
      <c r="A169" s="1">
        <v>42156</v>
      </c>
      <c r="B169">
        <v>141770.58932599999</v>
      </c>
      <c r="C169">
        <v>4101.0823309999996</v>
      </c>
      <c r="D169">
        <v>54542.056618000002</v>
      </c>
      <c r="E169">
        <v>1551.273432</v>
      </c>
      <c r="F169">
        <v>25259.338648000001</v>
      </c>
      <c r="G169">
        <v>4832.2228670000004</v>
      </c>
      <c r="H169">
        <v>1062.3276860000001</v>
      </c>
      <c r="I169">
        <v>36272.126130999997</v>
      </c>
      <c r="J169">
        <v>14865.291014</v>
      </c>
    </row>
    <row r="170" spans="1:11">
      <c r="A170" s="1">
        <v>42186</v>
      </c>
      <c r="B170">
        <v>141284.32786399999</v>
      </c>
      <c r="C170">
        <v>4149.114724</v>
      </c>
      <c r="D170">
        <v>53748.296562000003</v>
      </c>
      <c r="E170">
        <v>1418.647048</v>
      </c>
      <c r="F170">
        <v>25544.653591999999</v>
      </c>
      <c r="G170">
        <v>4761.1484469999996</v>
      </c>
      <c r="H170">
        <v>1027.486979</v>
      </c>
      <c r="I170">
        <v>36038.308746000002</v>
      </c>
      <c r="J170">
        <v>14454.936583000001</v>
      </c>
    </row>
    <row r="171" spans="1:11">
      <c r="A171" s="1">
        <v>42217</v>
      </c>
      <c r="B171">
        <v>142703.56908399999</v>
      </c>
      <c r="C171">
        <v>4284.0654850000001</v>
      </c>
      <c r="D171">
        <v>53845.075070999999</v>
      </c>
      <c r="E171">
        <v>1406.566474</v>
      </c>
      <c r="F171">
        <v>25490.035088000001</v>
      </c>
      <c r="G171">
        <v>4886.5073830000001</v>
      </c>
      <c r="H171">
        <v>1038.5837200000001</v>
      </c>
      <c r="I171">
        <v>36615.550001000003</v>
      </c>
      <c r="J171">
        <v>14752.936109</v>
      </c>
    </row>
    <row r="172" spans="1:11">
      <c r="A172" s="1">
        <v>42248</v>
      </c>
      <c r="B172">
        <v>144360.423435</v>
      </c>
      <c r="C172">
        <v>4473.2918900000004</v>
      </c>
      <c r="D172">
        <v>54677.777016</v>
      </c>
      <c r="E172">
        <v>1387.6532199999999</v>
      </c>
      <c r="F172">
        <v>26087.169929</v>
      </c>
      <c r="G172">
        <v>4911.583678</v>
      </c>
      <c r="H172">
        <v>1103.5343740000001</v>
      </c>
      <c r="I172">
        <v>36676.519137000003</v>
      </c>
      <c r="J172">
        <v>14615.599303000001</v>
      </c>
    </row>
    <row r="173" spans="1:11">
      <c r="A173" s="1">
        <v>42278</v>
      </c>
      <c r="B173">
        <v>143918.65747800001</v>
      </c>
      <c r="C173">
        <v>4468.6262649999999</v>
      </c>
      <c r="D173">
        <v>55462.885029999998</v>
      </c>
      <c r="E173">
        <v>1379.605249</v>
      </c>
      <c r="F173">
        <v>25580.181081999999</v>
      </c>
      <c r="G173">
        <v>4890.9732670000003</v>
      </c>
      <c r="H173">
        <v>1086.053958</v>
      </c>
      <c r="I173">
        <v>36824.80042</v>
      </c>
      <c r="J173">
        <v>14274.849560000001</v>
      </c>
    </row>
    <row r="174" spans="1:11" s="7" customFormat="1">
      <c r="A174" s="8">
        <v>42309</v>
      </c>
      <c r="B174" s="11">
        <v>145756.92175099999</v>
      </c>
      <c r="C174" s="11">
        <v>4450.3115580000003</v>
      </c>
      <c r="D174" s="11">
        <v>56097.686655999998</v>
      </c>
      <c r="E174" s="11">
        <v>1351.496594</v>
      </c>
      <c r="F174" s="11">
        <v>26097.125699</v>
      </c>
      <c r="G174" s="11">
        <v>4898.8096859999996</v>
      </c>
      <c r="H174" s="11">
        <v>1075.75137</v>
      </c>
      <c r="I174" s="11">
        <v>37568.350186999996</v>
      </c>
      <c r="J174" s="11">
        <v>14130.759601</v>
      </c>
      <c r="K174" s="2"/>
    </row>
    <row r="175" spans="1:11">
      <c r="A175" s="1"/>
    </row>
    <row r="176" spans="1:11">
      <c r="A176" s="3" t="s">
        <v>9</v>
      </c>
      <c r="B176" s="2"/>
      <c r="C176" s="2"/>
      <c r="D176" s="2"/>
      <c r="E176" s="2"/>
      <c r="F176" s="2"/>
      <c r="G176" s="2"/>
      <c r="H176" s="2"/>
      <c r="I176" s="2"/>
      <c r="J176" s="2"/>
    </row>
    <row r="177" spans="1:10">
      <c r="A177" s="1">
        <v>41760</v>
      </c>
      <c r="B177">
        <f>B156/B155*100-100</f>
        <v>1.1429641660938046</v>
      </c>
      <c r="C177">
        <f t="shared" ref="C177:J177" si="0">(C156/C155-1)*100</f>
        <v>2.519821491886276</v>
      </c>
      <c r="D177">
        <f t="shared" si="0"/>
        <v>0.59718390735401528</v>
      </c>
      <c r="E177">
        <f t="shared" si="0"/>
        <v>1.8941801902649935</v>
      </c>
      <c r="F177">
        <f t="shared" si="0"/>
        <v>0.80803220034326717</v>
      </c>
      <c r="G177">
        <f t="shared" si="0"/>
        <v>2.7036755927679845</v>
      </c>
      <c r="H177">
        <f t="shared" si="0"/>
        <v>-2.5713523845123709</v>
      </c>
      <c r="I177">
        <f t="shared" si="0"/>
        <v>2.1420057187710784</v>
      </c>
      <c r="J177">
        <f t="shared" si="0"/>
        <v>-2.534824881838027</v>
      </c>
    </row>
    <row r="178" spans="1:10">
      <c r="A178" s="1">
        <v>41791</v>
      </c>
      <c r="B178">
        <f t="shared" ref="B178:J178" si="1">(B157/B156-1)*100</f>
        <v>1.5338307315136301</v>
      </c>
      <c r="C178">
        <f t="shared" si="1"/>
        <v>3.5960291279919732</v>
      </c>
      <c r="D178">
        <f t="shared" si="1"/>
        <v>2.2743788404762988</v>
      </c>
      <c r="E178">
        <f t="shared" si="1"/>
        <v>0.6995385540270016</v>
      </c>
      <c r="F178">
        <f t="shared" si="1"/>
        <v>-1.939431745225928E-2</v>
      </c>
      <c r="G178">
        <f t="shared" si="1"/>
        <v>-1.3430969714729013</v>
      </c>
      <c r="H178">
        <f t="shared" si="1"/>
        <v>0.62297601740581854</v>
      </c>
      <c r="I178">
        <f t="shared" si="1"/>
        <v>0.73859422506870054</v>
      </c>
      <c r="J178">
        <f t="shared" si="1"/>
        <v>2.9464451358137911</v>
      </c>
    </row>
    <row r="179" spans="1:10">
      <c r="A179" s="1">
        <v>41821</v>
      </c>
      <c r="B179">
        <f t="shared" ref="B179:J179" si="2">(B158/B157-1)*100</f>
        <v>0.22935935076042746</v>
      </c>
      <c r="C179">
        <f t="shared" si="2"/>
        <v>2.4912471321640872</v>
      </c>
      <c r="D179">
        <f t="shared" si="2"/>
        <v>1.2011419312269789</v>
      </c>
      <c r="E179">
        <f t="shared" si="2"/>
        <v>0.10122073006093579</v>
      </c>
      <c r="F179">
        <f t="shared" si="2"/>
        <v>-1.0428562358998361</v>
      </c>
      <c r="G179">
        <f t="shared" si="2"/>
        <v>0.11346365802564762</v>
      </c>
      <c r="H179">
        <f t="shared" si="2"/>
        <v>8.092512760030889</v>
      </c>
      <c r="I179">
        <f t="shared" si="2"/>
        <v>0.20832133594830271</v>
      </c>
      <c r="J179">
        <f t="shared" si="2"/>
        <v>-0.26902655377086804</v>
      </c>
    </row>
    <row r="180" spans="1:10">
      <c r="A180" s="1">
        <v>41852</v>
      </c>
      <c r="B180">
        <f t="shared" ref="B180:J180" si="3">(B159/B158-1)*100</f>
        <v>1.9738719704400998</v>
      </c>
      <c r="C180">
        <f t="shared" si="3"/>
        <v>-2.3737257940059875</v>
      </c>
      <c r="D180">
        <f t="shared" si="3"/>
        <v>2.0646849386077637</v>
      </c>
      <c r="E180">
        <f t="shared" si="3"/>
        <v>-4.2330363968401059</v>
      </c>
      <c r="F180">
        <f t="shared" si="3"/>
        <v>1.9716163031193723</v>
      </c>
      <c r="G180">
        <f t="shared" si="3"/>
        <v>2.8142269891486604</v>
      </c>
      <c r="H180">
        <f t="shared" si="3"/>
        <v>-1.8443476055946872</v>
      </c>
      <c r="I180">
        <f t="shared" si="3"/>
        <v>2.3784258033344274</v>
      </c>
      <c r="J180">
        <f t="shared" si="3"/>
        <v>2.6760637113244723</v>
      </c>
    </row>
    <row r="181" spans="1:10">
      <c r="A181" s="1">
        <v>41883</v>
      </c>
      <c r="B181">
        <f t="shared" ref="B181:J181" si="4">(B160/B159-1)*100</f>
        <v>1.1393381093046218</v>
      </c>
      <c r="C181">
        <f t="shared" si="4"/>
        <v>5.6572975425813743</v>
      </c>
      <c r="D181">
        <f t="shared" si="4"/>
        <v>1.4373112248702968</v>
      </c>
      <c r="E181">
        <f t="shared" si="4"/>
        <v>-3.2306180692900366</v>
      </c>
      <c r="F181">
        <f t="shared" si="4"/>
        <v>-0.69440382155658842</v>
      </c>
      <c r="G181">
        <f t="shared" si="4"/>
        <v>1.6223419887550605</v>
      </c>
      <c r="H181">
        <f t="shared" si="4"/>
        <v>0.76815939471948091</v>
      </c>
      <c r="I181">
        <f t="shared" si="4"/>
        <v>0.19197693411447947</v>
      </c>
      <c r="J181">
        <f t="shared" si="4"/>
        <v>1.6505210097296219</v>
      </c>
    </row>
    <row r="182" spans="1:10">
      <c r="A182" s="1">
        <v>41913</v>
      </c>
      <c r="B182">
        <f t="shared" ref="B182:J182" si="5">(B161/B160-1)*100</f>
        <v>1.1675660176061031</v>
      </c>
      <c r="C182">
        <f t="shared" si="5"/>
        <v>3.9683629271523468</v>
      </c>
      <c r="D182">
        <f t="shared" si="5"/>
        <v>1.4994105001909563</v>
      </c>
      <c r="E182">
        <f t="shared" si="5"/>
        <v>0.28956373259583224</v>
      </c>
      <c r="F182">
        <f t="shared" si="5"/>
        <v>1.6731191643725829</v>
      </c>
      <c r="G182">
        <f t="shared" si="5"/>
        <v>-0.1897318419788574</v>
      </c>
      <c r="H182">
        <f t="shared" si="5"/>
        <v>2.5281876470234943</v>
      </c>
      <c r="I182">
        <f t="shared" si="5"/>
        <v>1.2018193014341483</v>
      </c>
      <c r="J182">
        <f t="shared" si="5"/>
        <v>1.5559890803592102</v>
      </c>
    </row>
    <row r="183" spans="1:10">
      <c r="A183" s="1">
        <v>41944</v>
      </c>
      <c r="B183">
        <f t="shared" ref="B183:J183" si="6">(B162/B161-1)*100</f>
        <v>0.18764674385274294</v>
      </c>
      <c r="C183">
        <f t="shared" si="6"/>
        <v>2.6942336199178296</v>
      </c>
      <c r="D183">
        <f t="shared" si="6"/>
        <v>2.4868097144909118</v>
      </c>
      <c r="E183">
        <f t="shared" si="6"/>
        <v>-4.0786391597163458</v>
      </c>
      <c r="F183">
        <f t="shared" si="6"/>
        <v>0.34102758265224242</v>
      </c>
      <c r="G183">
        <f t="shared" si="6"/>
        <v>-1.3763868186986161</v>
      </c>
      <c r="H183">
        <f t="shared" si="6"/>
        <v>-2.9861166572735409</v>
      </c>
      <c r="I183">
        <f t="shared" si="6"/>
        <v>-1.503817551798492</v>
      </c>
      <c r="J183">
        <f t="shared" si="6"/>
        <v>-5.1422364767655715</v>
      </c>
    </row>
    <row r="184" spans="1:10">
      <c r="A184" s="1">
        <v>41974</v>
      </c>
      <c r="B184">
        <f t="shared" ref="B184:J184" si="7">(B163/B162-1)*100</f>
        <v>-0.55391124948896975</v>
      </c>
      <c r="C184">
        <f t="shared" si="7"/>
        <v>-6.7007243584245373</v>
      </c>
      <c r="D184">
        <f t="shared" si="7"/>
        <v>-0.74984042455762401</v>
      </c>
      <c r="E184">
        <f t="shared" si="7"/>
        <v>3.8503739636934986</v>
      </c>
      <c r="F184">
        <f t="shared" si="7"/>
        <v>1.7697706654961509</v>
      </c>
      <c r="G184">
        <f t="shared" si="7"/>
        <v>-2.9350100624049191</v>
      </c>
      <c r="H184">
        <f t="shared" si="7"/>
        <v>3.5656792062920717</v>
      </c>
      <c r="I184">
        <f t="shared" si="7"/>
        <v>2.2693260855641606</v>
      </c>
      <c r="J184">
        <f t="shared" si="7"/>
        <v>-3.9822615316085552</v>
      </c>
    </row>
    <row r="185" spans="1:10">
      <c r="A185" s="1">
        <v>42005</v>
      </c>
      <c r="B185">
        <f t="shared" ref="B185:J185" si="8">(B164/B163-1)*100</f>
        <v>2.3265858138918238</v>
      </c>
      <c r="C185">
        <f t="shared" si="8"/>
        <v>9.3088309094350841</v>
      </c>
      <c r="D185">
        <f t="shared" si="8"/>
        <v>3.4635802619747302</v>
      </c>
      <c r="E185">
        <f t="shared" si="8"/>
        <v>3.9706244230537591</v>
      </c>
      <c r="F185">
        <f t="shared" si="8"/>
        <v>-0.41142480943041626</v>
      </c>
      <c r="G185">
        <f t="shared" si="8"/>
        <v>8.7697707920320056E-2</v>
      </c>
      <c r="H185">
        <f t="shared" si="8"/>
        <v>1.5281877003924249</v>
      </c>
      <c r="I185">
        <f t="shared" si="8"/>
        <v>1.9229017404626347</v>
      </c>
      <c r="J185">
        <f t="shared" si="8"/>
        <v>0.45300587967980199</v>
      </c>
    </row>
    <row r="186" spans="1:10">
      <c r="A186" s="1">
        <v>42036</v>
      </c>
      <c r="B186">
        <f t="shared" ref="B186:J186" si="9">(B165/B164-1)*100</f>
        <v>-1.3743275823569268</v>
      </c>
      <c r="C186">
        <f t="shared" si="9"/>
        <v>-6.5616356751834086</v>
      </c>
      <c r="D186">
        <f t="shared" si="9"/>
        <v>-0.16288160324519074</v>
      </c>
      <c r="E186">
        <f t="shared" si="9"/>
        <v>-3.4818428991945094</v>
      </c>
      <c r="F186">
        <f t="shared" si="9"/>
        <v>-4.2887069804942062</v>
      </c>
      <c r="G186">
        <f t="shared" si="9"/>
        <v>-1.8886887785949158</v>
      </c>
      <c r="H186">
        <f t="shared" si="9"/>
        <v>1.7669020939105495</v>
      </c>
      <c r="I186">
        <f t="shared" si="9"/>
        <v>1.0624406809826015</v>
      </c>
      <c r="J186">
        <f t="shared" si="9"/>
        <v>-4.6092774920022617</v>
      </c>
    </row>
    <row r="187" spans="1:10">
      <c r="A187" s="1">
        <v>42064</v>
      </c>
      <c r="B187">
        <f t="shared" ref="B187:J187" si="10">(B166/B165-1)*100</f>
        <v>1.6355902917397858</v>
      </c>
      <c r="C187">
        <f t="shared" si="10"/>
        <v>11.377177668408422</v>
      </c>
      <c r="D187">
        <f t="shared" si="10"/>
        <v>2.1739951794883527</v>
      </c>
      <c r="E187">
        <f t="shared" si="10"/>
        <v>1.3937177255427313</v>
      </c>
      <c r="F187">
        <f t="shared" si="10"/>
        <v>2.291048981803212</v>
      </c>
      <c r="G187">
        <f t="shared" si="10"/>
        <v>1.7779551991928599</v>
      </c>
      <c r="H187">
        <f t="shared" si="10"/>
        <v>4.0538724942015714</v>
      </c>
      <c r="I187">
        <f t="shared" si="10"/>
        <v>0.22591736044819122</v>
      </c>
      <c r="J187">
        <f t="shared" si="10"/>
        <v>-3.5739134407539286</v>
      </c>
    </row>
    <row r="188" spans="1:10">
      <c r="A188" s="1">
        <v>42095</v>
      </c>
      <c r="B188">
        <f t="shared" ref="B188:J188" si="11">(B167/B166-1)*100</f>
        <v>2.4050169518076592</v>
      </c>
      <c r="C188">
        <f t="shared" si="11"/>
        <v>4.8580893243056478</v>
      </c>
      <c r="D188">
        <f t="shared" si="11"/>
        <v>3.9540725346089101</v>
      </c>
      <c r="E188">
        <f t="shared" si="11"/>
        <v>-2.1864034370917884</v>
      </c>
      <c r="F188">
        <f t="shared" si="11"/>
        <v>5.06719857701039</v>
      </c>
      <c r="G188">
        <f t="shared" si="11"/>
        <v>6.2100689816173782</v>
      </c>
      <c r="H188">
        <f t="shared" si="11"/>
        <v>-3.8147683841026847</v>
      </c>
      <c r="I188">
        <f t="shared" si="11"/>
        <v>5.2571036241978009</v>
      </c>
      <c r="J188">
        <f t="shared" si="11"/>
        <v>-2.4699855588675712</v>
      </c>
    </row>
    <row r="189" spans="1:10">
      <c r="A189" s="1">
        <v>42125</v>
      </c>
      <c r="B189">
        <f t="shared" ref="B189:J189" si="12">(B168/B167-1)*100</f>
        <v>-2.7876672265837676</v>
      </c>
      <c r="C189">
        <f t="shared" si="12"/>
        <v>-2.3334207827667708</v>
      </c>
      <c r="D189">
        <f t="shared" si="12"/>
        <v>-4.127400968376338</v>
      </c>
      <c r="E189">
        <f t="shared" si="12"/>
        <v>2.5101742054681075</v>
      </c>
      <c r="F189">
        <f t="shared" si="12"/>
        <v>-3.0397612000802376</v>
      </c>
      <c r="G189">
        <f t="shared" si="12"/>
        <v>-10.747743469875415</v>
      </c>
      <c r="H189">
        <f t="shared" si="12"/>
        <v>2.8666251452755365</v>
      </c>
      <c r="I189">
        <f t="shared" si="12"/>
        <v>-4.7474551928911151</v>
      </c>
      <c r="J189">
        <f t="shared" si="12"/>
        <v>-2.1427330900100627</v>
      </c>
    </row>
    <row r="190" spans="1:10">
      <c r="A190" s="1">
        <v>42156</v>
      </c>
      <c r="B190">
        <f t="shared" ref="B190:J190" si="13">(B169/B168-1)*100</f>
        <v>4.4145286904754277</v>
      </c>
      <c r="C190">
        <f t="shared" si="13"/>
        <v>2.5611341861930592</v>
      </c>
      <c r="D190">
        <f t="shared" si="13"/>
        <v>6.5058104646110504</v>
      </c>
      <c r="E190">
        <f t="shared" si="13"/>
        <v>10.683701235915755</v>
      </c>
      <c r="F190">
        <f t="shared" si="13"/>
        <v>2.4008590543634467</v>
      </c>
      <c r="G190">
        <f t="shared" si="13"/>
        <v>7.7479513010926704</v>
      </c>
      <c r="H190">
        <f t="shared" si="13"/>
        <v>9.6031445376048694</v>
      </c>
      <c r="I190">
        <f t="shared" si="13"/>
        <v>4.1772410748550648</v>
      </c>
      <c r="J190">
        <f t="shared" si="13"/>
        <v>7.9654529765587512</v>
      </c>
    </row>
    <row r="191" spans="1:10">
      <c r="A191" s="1">
        <v>42186</v>
      </c>
      <c r="B191">
        <f t="shared" ref="B191:J191" si="14">(B170/B169-1)*100</f>
        <v>-0.34299177587662211</v>
      </c>
      <c r="C191">
        <f t="shared" si="14"/>
        <v>1.1712126000720469</v>
      </c>
      <c r="D191">
        <f t="shared" si="14"/>
        <v>-1.4553174288225224</v>
      </c>
      <c r="E191">
        <f t="shared" si="14"/>
        <v>-8.5495168849123893</v>
      </c>
      <c r="F191">
        <f t="shared" si="14"/>
        <v>1.1295424158802803</v>
      </c>
      <c r="G191">
        <f t="shared" si="14"/>
        <v>-1.4708431700321434</v>
      </c>
      <c r="H191">
        <f t="shared" si="14"/>
        <v>-3.2796572525739531</v>
      </c>
      <c r="I191">
        <f t="shared" si="14"/>
        <v>-0.64462001525783519</v>
      </c>
      <c r="J191">
        <f t="shared" si="14"/>
        <v>-2.7604870339472787</v>
      </c>
    </row>
    <row r="192" spans="1:10">
      <c r="A192" s="1">
        <v>42217</v>
      </c>
      <c r="B192">
        <f t="shared" ref="B192:J192" si="15">(B171/B170-1)*100</f>
        <v>1.0045284154702294</v>
      </c>
      <c r="C192">
        <f t="shared" si="15"/>
        <v>3.2525193921343121</v>
      </c>
      <c r="D192">
        <f t="shared" si="15"/>
        <v>0.18005874639832609</v>
      </c>
      <c r="E192">
        <f t="shared" si="15"/>
        <v>-0.85155599604787025</v>
      </c>
      <c r="F192">
        <f t="shared" si="15"/>
        <v>-0.21381579438252141</v>
      </c>
      <c r="G192">
        <f t="shared" si="15"/>
        <v>2.6329558381862572</v>
      </c>
      <c r="H192">
        <f t="shared" si="15"/>
        <v>1.0799884793479375</v>
      </c>
      <c r="I192">
        <f t="shared" si="15"/>
        <v>1.6017434643463169</v>
      </c>
      <c r="J192">
        <f t="shared" si="15"/>
        <v>2.061576156276379</v>
      </c>
    </row>
    <row r="193" spans="1:11">
      <c r="A193" s="1">
        <v>42248</v>
      </c>
      <c r="B193">
        <f t="shared" ref="B193:J193" si="16">(B172/B171-1)*100</f>
        <v>1.1610461894087098</v>
      </c>
      <c r="C193">
        <f t="shared" si="16"/>
        <v>4.4169820854174091</v>
      </c>
      <c r="D193">
        <f t="shared" si="16"/>
        <v>1.546477452026962</v>
      </c>
      <c r="E193">
        <f t="shared" si="16"/>
        <v>-1.3446398979078844</v>
      </c>
      <c r="F193">
        <f t="shared" si="16"/>
        <v>2.3426207101657326</v>
      </c>
      <c r="G193">
        <f t="shared" si="16"/>
        <v>0.51317419650769303</v>
      </c>
      <c r="H193">
        <f t="shared" si="16"/>
        <v>6.2537716266147569</v>
      </c>
      <c r="I193">
        <f t="shared" si="16"/>
        <v>0.16651159411325001</v>
      </c>
      <c r="J193">
        <f t="shared" si="16"/>
        <v>-0.9309116841915821</v>
      </c>
    </row>
    <row r="194" spans="1:11">
      <c r="A194" s="1">
        <v>42278</v>
      </c>
      <c r="B194">
        <f t="shared" ref="B194:J195" si="17">(B173/B172-1)*100</f>
        <v>-0.306015974799978</v>
      </c>
      <c r="C194">
        <f t="shared" si="17"/>
        <v>-0.10429958774723636</v>
      </c>
      <c r="D194">
        <f t="shared" si="17"/>
        <v>1.4358813705433793</v>
      </c>
      <c r="E194">
        <f t="shared" si="17"/>
        <v>-0.57996990054907105</v>
      </c>
      <c r="F194">
        <f t="shared" si="17"/>
        <v>-1.9434413482943724</v>
      </c>
      <c r="G194">
        <f t="shared" si="17"/>
        <v>-0.41962862390633182</v>
      </c>
      <c r="H194">
        <f t="shared" si="17"/>
        <v>-1.5840391030719325</v>
      </c>
      <c r="I194">
        <f t="shared" si="17"/>
        <v>0.40429486355046951</v>
      </c>
      <c r="J194">
        <f t="shared" si="17"/>
        <v>-2.3314113635426348</v>
      </c>
    </row>
    <row r="195" spans="1:11" s="7" customFormat="1">
      <c r="A195" s="8">
        <v>42309</v>
      </c>
      <c r="B195" s="7">
        <f t="shared" si="17"/>
        <v>1.2772939278432149</v>
      </c>
      <c r="C195" s="7">
        <f t="shared" si="17"/>
        <v>-0.40985094554555346</v>
      </c>
      <c r="D195" s="7">
        <f t="shared" si="17"/>
        <v>1.1445521192354757</v>
      </c>
      <c r="E195" s="7">
        <f t="shared" si="17"/>
        <v>-2.0374418711710751</v>
      </c>
      <c r="F195" s="7">
        <f t="shared" si="17"/>
        <v>2.0208794274867659</v>
      </c>
      <c r="G195" s="7">
        <f t="shared" si="17"/>
        <v>0.16022207794248455</v>
      </c>
      <c r="H195" s="7">
        <f t="shared" si="17"/>
        <v>-0.94862579562552396</v>
      </c>
      <c r="I195" s="7">
        <f t="shared" si="17"/>
        <v>2.0191549133180553</v>
      </c>
      <c r="J195" s="7">
        <f t="shared" si="17"/>
        <v>-1.0093973908051557</v>
      </c>
      <c r="K195" s="2"/>
    </row>
    <row r="197" spans="1:11">
      <c r="A197" s="2" t="s">
        <v>10</v>
      </c>
      <c r="B197" s="2"/>
      <c r="C197" s="2"/>
      <c r="D197" s="2"/>
      <c r="E197" s="2"/>
      <c r="F197" s="2"/>
      <c r="G197" s="2"/>
      <c r="H197" s="2"/>
      <c r="I197" s="2"/>
      <c r="J197" s="2"/>
    </row>
    <row r="198" spans="1:11">
      <c r="A198" s="1">
        <v>41760</v>
      </c>
      <c r="B198">
        <f>B156/B144*100-100</f>
        <v>5.820723814064948</v>
      </c>
      <c r="C198">
        <f t="shared" ref="C198:J198" si="18">C156/C144*100-100</f>
        <v>-6.9336054405290639</v>
      </c>
      <c r="D198">
        <f t="shared" si="18"/>
        <v>10.118541377497763</v>
      </c>
      <c r="E198">
        <f t="shared" si="18"/>
        <v>3.5347795985987602</v>
      </c>
      <c r="F198">
        <f t="shared" si="18"/>
        <v>1.9557527407839501</v>
      </c>
      <c r="G198">
        <f t="shared" si="18"/>
        <v>6.6171416891489514</v>
      </c>
      <c r="H198">
        <f t="shared" si="18"/>
        <v>8.7366056013120357</v>
      </c>
      <c r="I198">
        <f t="shared" si="18"/>
        <v>12.481368966413271</v>
      </c>
      <c r="J198">
        <f t="shared" si="18"/>
        <v>-9.0739365425209257</v>
      </c>
    </row>
    <row r="199" spans="1:11">
      <c r="A199" s="1">
        <v>41791</v>
      </c>
      <c r="B199">
        <f t="shared" ref="B199:J216" si="19">B157/B145*100-100</f>
        <v>8.7830357722768326</v>
      </c>
      <c r="C199">
        <f t="shared" si="19"/>
        <v>6.8985035767441758</v>
      </c>
      <c r="D199">
        <f t="shared" si="19"/>
        <v>13.371555254856588</v>
      </c>
      <c r="E199">
        <f t="shared" si="19"/>
        <v>4.6433525860494882</v>
      </c>
      <c r="F199">
        <f t="shared" si="19"/>
        <v>5.4654309272530242</v>
      </c>
      <c r="G199">
        <f t="shared" si="19"/>
        <v>6.0222497056247875</v>
      </c>
      <c r="H199">
        <f t="shared" si="19"/>
        <v>5.5297163313648241</v>
      </c>
      <c r="I199">
        <f t="shared" si="19"/>
        <v>12.68424818343486</v>
      </c>
      <c r="J199">
        <f t="shared" si="19"/>
        <v>-1.1044225947263726</v>
      </c>
    </row>
    <row r="200" spans="1:11">
      <c r="A200" s="1">
        <v>41821</v>
      </c>
      <c r="B200">
        <f t="shared" si="19"/>
        <v>9.0758799553790226</v>
      </c>
      <c r="C200">
        <f t="shared" si="19"/>
        <v>-0.14073683436923545</v>
      </c>
      <c r="D200">
        <f t="shared" si="19"/>
        <v>13.469335449731943</v>
      </c>
      <c r="E200">
        <f t="shared" si="19"/>
        <v>5.1811638207183819</v>
      </c>
      <c r="F200">
        <f t="shared" si="19"/>
        <v>4.9528215419462924</v>
      </c>
      <c r="G200">
        <f t="shared" si="19"/>
        <v>5.3727156394997877</v>
      </c>
      <c r="H200">
        <f t="shared" si="19"/>
        <v>32.26858703202106</v>
      </c>
      <c r="I200">
        <f t="shared" si="19"/>
        <v>10.877704268637828</v>
      </c>
      <c r="J200">
        <f t="shared" si="19"/>
        <v>2.3021489940755657</v>
      </c>
    </row>
    <row r="201" spans="1:11">
      <c r="A201" s="1">
        <v>41852</v>
      </c>
      <c r="B201">
        <f t="shared" si="19"/>
        <v>12.389129572388867</v>
      </c>
      <c r="C201">
        <f t="shared" si="19"/>
        <v>5.2753748382213104</v>
      </c>
      <c r="D201">
        <f t="shared" si="19"/>
        <v>18.700494323842648</v>
      </c>
      <c r="E201">
        <f t="shared" si="19"/>
        <v>-0.55389265913794361</v>
      </c>
      <c r="F201">
        <f t="shared" si="19"/>
        <v>6.5815312191963642</v>
      </c>
      <c r="G201">
        <f t="shared" si="19"/>
        <v>11.886585149499339</v>
      </c>
      <c r="H201">
        <f t="shared" si="19"/>
        <v>17.954718640927354</v>
      </c>
      <c r="I201">
        <f t="shared" si="19"/>
        <v>16.320372714459452</v>
      </c>
      <c r="J201">
        <f t="shared" si="19"/>
        <v>8.4048973194664995</v>
      </c>
    </row>
    <row r="202" spans="1:11">
      <c r="A202" s="1">
        <v>41883</v>
      </c>
      <c r="B202">
        <f t="shared" si="19"/>
        <v>12.689811568045428</v>
      </c>
      <c r="C202">
        <f t="shared" si="19"/>
        <v>14.209728288890105</v>
      </c>
      <c r="D202">
        <f t="shared" si="19"/>
        <v>15.190786079733726</v>
      </c>
      <c r="E202">
        <f t="shared" si="19"/>
        <v>-3.7803390698524595</v>
      </c>
      <c r="F202">
        <f t="shared" si="19"/>
        <v>4.4375188253162889</v>
      </c>
      <c r="G202">
        <f t="shared" si="19"/>
        <v>10.673444581880773</v>
      </c>
      <c r="H202">
        <f t="shared" si="19"/>
        <v>16.615498067398732</v>
      </c>
      <c r="I202">
        <f t="shared" si="19"/>
        <v>13.419055630768639</v>
      </c>
      <c r="J202">
        <f t="shared" si="19"/>
        <v>10.913502692018312</v>
      </c>
    </row>
    <row r="203" spans="1:11">
      <c r="A203" s="1">
        <v>41913</v>
      </c>
      <c r="B203">
        <f t="shared" si="19"/>
        <v>12.452606381203594</v>
      </c>
      <c r="C203">
        <f t="shared" si="19"/>
        <v>21.000126420651654</v>
      </c>
      <c r="D203">
        <f t="shared" si="19"/>
        <v>17.046854551495684</v>
      </c>
      <c r="E203">
        <f t="shared" si="19"/>
        <v>-3.6904805295082781</v>
      </c>
      <c r="F203">
        <f t="shared" si="19"/>
        <v>5.9334889867366201</v>
      </c>
      <c r="G203">
        <f t="shared" si="19"/>
        <v>10.555123225231625</v>
      </c>
      <c r="H203">
        <f t="shared" si="19"/>
        <v>21.948014989411874</v>
      </c>
      <c r="I203">
        <f t="shared" si="19"/>
        <v>13.240249995805669</v>
      </c>
      <c r="J203">
        <f t="shared" si="19"/>
        <v>8.9129383468063139</v>
      </c>
    </row>
    <row r="204" spans="1:11">
      <c r="A204" s="1">
        <v>41944</v>
      </c>
      <c r="B204">
        <f t="shared" si="19"/>
        <v>10.88220831163089</v>
      </c>
      <c r="C204">
        <f t="shared" si="19"/>
        <v>23.056971294869925</v>
      </c>
      <c r="D204">
        <f t="shared" si="19"/>
        <v>18.920196696528251</v>
      </c>
      <c r="E204">
        <f t="shared" si="19"/>
        <v>-9.241278861703023</v>
      </c>
      <c r="F204">
        <f t="shared" si="19"/>
        <v>5.1363083520384407</v>
      </c>
      <c r="G204">
        <f t="shared" si="19"/>
        <v>3.4861316454887259</v>
      </c>
      <c r="H204">
        <f t="shared" si="19"/>
        <v>-8.7102739587669191</v>
      </c>
      <c r="I204">
        <f t="shared" si="19"/>
        <v>8.2190437441309143</v>
      </c>
      <c r="J204">
        <f t="shared" si="19"/>
        <v>1.5562458061000086</v>
      </c>
    </row>
    <row r="205" spans="1:11">
      <c r="A205" s="1">
        <v>41974</v>
      </c>
      <c r="B205">
        <f t="shared" si="19"/>
        <v>10.038726034707196</v>
      </c>
      <c r="C205">
        <f t="shared" si="19"/>
        <v>14.314028105926099</v>
      </c>
      <c r="D205">
        <f t="shared" si="19"/>
        <v>16.905041877042649</v>
      </c>
      <c r="E205">
        <f t="shared" si="19"/>
        <v>-0.98653129922232097</v>
      </c>
      <c r="F205">
        <f t="shared" si="19"/>
        <v>5.2962568501501437</v>
      </c>
      <c r="G205">
        <f t="shared" si="19"/>
        <v>9.0675036162962641</v>
      </c>
      <c r="H205">
        <f t="shared" si="19"/>
        <v>14.74142921611039</v>
      </c>
      <c r="I205">
        <f t="shared" si="19"/>
        <v>10.802226021491791</v>
      </c>
      <c r="J205">
        <f t="shared" si="19"/>
        <v>1.1222244158103649</v>
      </c>
    </row>
    <row r="206" spans="1:11">
      <c r="A206" s="1">
        <v>42005</v>
      </c>
      <c r="B206">
        <f t="shared" si="19"/>
        <v>9.7067457625613258</v>
      </c>
      <c r="C206">
        <f t="shared" si="19"/>
        <v>23.85276744963214</v>
      </c>
      <c r="D206">
        <f t="shared" si="19"/>
        <v>16.831637295634437</v>
      </c>
      <c r="E206">
        <f t="shared" si="19"/>
        <v>4.3019509259603694</v>
      </c>
      <c r="F206">
        <f t="shared" si="19"/>
        <v>3.7808407911817881</v>
      </c>
      <c r="G206">
        <f t="shared" si="19"/>
        <v>2.2925078590066477</v>
      </c>
      <c r="H206">
        <f t="shared" si="19"/>
        <v>10.972459072311722</v>
      </c>
      <c r="I206">
        <f t="shared" si="19"/>
        <v>10.679387316425277</v>
      </c>
      <c r="J206">
        <f t="shared" si="19"/>
        <v>-2.9136872709864008</v>
      </c>
    </row>
    <row r="207" spans="1:11">
      <c r="A207" s="1">
        <v>42036</v>
      </c>
      <c r="B207">
        <f t="shared" si="19"/>
        <v>7.0065971069985125</v>
      </c>
      <c r="C207">
        <f t="shared" si="19"/>
        <v>11.988737282806824</v>
      </c>
      <c r="D207">
        <f t="shared" si="19"/>
        <v>16.716195941579954</v>
      </c>
      <c r="E207">
        <f t="shared" si="19"/>
        <v>1.1769812899841412</v>
      </c>
      <c r="F207">
        <f t="shared" si="19"/>
        <v>-1.8113749047728049</v>
      </c>
      <c r="G207">
        <f t="shared" si="19"/>
        <v>-0.97936210149556757</v>
      </c>
      <c r="H207">
        <f t="shared" si="19"/>
        <v>13.898417235725518</v>
      </c>
      <c r="I207">
        <f t="shared" si="19"/>
        <v>8.5376163025323137</v>
      </c>
      <c r="J207">
        <f t="shared" si="19"/>
        <v>-7.2843346264932762</v>
      </c>
    </row>
    <row r="208" spans="1:11">
      <c r="A208" s="1">
        <v>42064</v>
      </c>
      <c r="B208">
        <f t="shared" si="19"/>
        <v>8.8234444518368775</v>
      </c>
      <c r="C208">
        <f t="shared" si="19"/>
        <v>22.082390797790978</v>
      </c>
      <c r="D208">
        <f t="shared" si="19"/>
        <v>18.690018956766323</v>
      </c>
      <c r="E208">
        <f t="shared" si="19"/>
        <v>1.3715483778593978</v>
      </c>
      <c r="F208">
        <f t="shared" si="19"/>
        <v>0.83255691774401441</v>
      </c>
      <c r="G208">
        <f t="shared" si="19"/>
        <v>2.4880483650231895</v>
      </c>
      <c r="H208">
        <f t="shared" si="19"/>
        <v>14.503079098740358</v>
      </c>
      <c r="I208">
        <f t="shared" si="19"/>
        <v>10.355672750876039</v>
      </c>
      <c r="J208">
        <f t="shared" si="19"/>
        <v>-11.638167914861</v>
      </c>
    </row>
    <row r="209" spans="1:10">
      <c r="A209" s="1">
        <v>42095</v>
      </c>
      <c r="B209">
        <f t="shared" si="19"/>
        <v>12.392961114602159</v>
      </c>
      <c r="C209">
        <f t="shared" si="19"/>
        <v>33.416057466675966</v>
      </c>
      <c r="D209">
        <f t="shared" si="19"/>
        <v>22.105561935392942</v>
      </c>
      <c r="E209">
        <f t="shared" si="19"/>
        <v>-5.3590686314609002</v>
      </c>
      <c r="F209">
        <f t="shared" si="19"/>
        <v>7.4217079576976062</v>
      </c>
      <c r="G209">
        <f t="shared" si="19"/>
        <v>7.4945146242131528</v>
      </c>
      <c r="H209">
        <f t="shared" si="19"/>
        <v>11.653140534497737</v>
      </c>
      <c r="I209">
        <f t="shared" si="19"/>
        <v>17.16329519044622</v>
      </c>
      <c r="J209">
        <f t="shared" si="19"/>
        <v>-12.943440732018345</v>
      </c>
    </row>
    <row r="210" spans="1:10">
      <c r="A210" s="1">
        <v>42125</v>
      </c>
      <c r="B210">
        <f t="shared" si="19"/>
        <v>8.0251308367829779</v>
      </c>
      <c r="C210">
        <f t="shared" si="19"/>
        <v>27.10020126645756</v>
      </c>
      <c r="D210">
        <f t="shared" si="19"/>
        <v>16.370827932363468</v>
      </c>
      <c r="E210">
        <f t="shared" si="19"/>
        <v>-4.7869236158436337</v>
      </c>
      <c r="F210">
        <f t="shared" si="19"/>
        <v>3.3214737807185912</v>
      </c>
      <c r="G210">
        <f t="shared" si="19"/>
        <v>-6.584375491454324</v>
      </c>
      <c r="H210">
        <f t="shared" si="19"/>
        <v>17.885057780779334</v>
      </c>
      <c r="I210">
        <f t="shared" si="19"/>
        <v>9.2606508589987584</v>
      </c>
      <c r="J210">
        <f t="shared" si="19"/>
        <v>-12.593221668928607</v>
      </c>
    </row>
    <row r="211" spans="1:10">
      <c r="A211" s="1">
        <v>42156</v>
      </c>
      <c r="B211">
        <f t="shared" si="19"/>
        <v>11.089998690936696</v>
      </c>
      <c r="C211">
        <f t="shared" si="19"/>
        <v>25.830506312901292</v>
      </c>
      <c r="D211">
        <f t="shared" si="19"/>
        <v>21.185476596304966</v>
      </c>
      <c r="E211">
        <f t="shared" si="19"/>
        <v>4.6532670514898768</v>
      </c>
      <c r="F211">
        <f t="shared" si="19"/>
        <v>5.8226003101251109</v>
      </c>
      <c r="G211">
        <f t="shared" si="19"/>
        <v>2.0236988120081065</v>
      </c>
      <c r="H211">
        <f t="shared" si="19"/>
        <v>28.405792972527934</v>
      </c>
      <c r="I211">
        <f t="shared" si="19"/>
        <v>12.990192607839319</v>
      </c>
      <c r="J211">
        <f t="shared" si="19"/>
        <v>-8.3318282308244562</v>
      </c>
    </row>
    <row r="212" spans="1:10">
      <c r="A212" s="1">
        <v>42186</v>
      </c>
      <c r="B212">
        <f t="shared" si="19"/>
        <v>10.455628818468952</v>
      </c>
      <c r="C212">
        <f t="shared" si="19"/>
        <v>24.209874130433377</v>
      </c>
      <c r="D212">
        <f t="shared" si="19"/>
        <v>18.00444239586993</v>
      </c>
      <c r="E212">
        <f t="shared" si="19"/>
        <v>-4.3908579572703701</v>
      </c>
      <c r="F212">
        <f t="shared" si="19"/>
        <v>8.1457158073711184</v>
      </c>
      <c r="G212">
        <f t="shared" si="19"/>
        <v>0.40916229768164669</v>
      </c>
      <c r="H212">
        <f t="shared" si="19"/>
        <v>14.89650846242742</v>
      </c>
      <c r="I212">
        <f t="shared" si="19"/>
        <v>12.028456034756957</v>
      </c>
      <c r="J212">
        <f t="shared" si="19"/>
        <v>-10.621865311191087</v>
      </c>
    </row>
    <row r="213" spans="1:10">
      <c r="A213" s="1">
        <v>42217</v>
      </c>
      <c r="B213">
        <f t="shared" si="19"/>
        <v>9.4056593524044985</v>
      </c>
      <c r="C213">
        <f t="shared" si="19"/>
        <v>31.368143890097485</v>
      </c>
      <c r="D213">
        <f t="shared" si="19"/>
        <v>15.825488303471616</v>
      </c>
      <c r="E213">
        <f t="shared" si="19"/>
        <v>-1.0149501515917052</v>
      </c>
      <c r="F213">
        <f t="shared" si="19"/>
        <v>5.8279618371860096</v>
      </c>
      <c r="G213">
        <f t="shared" si="19"/>
        <v>0.2321315019456307</v>
      </c>
      <c r="H213">
        <f t="shared" si="19"/>
        <v>18.319602268380692</v>
      </c>
      <c r="I213">
        <f t="shared" si="19"/>
        <v>11.178564833719662</v>
      </c>
      <c r="J213">
        <f t="shared" si="19"/>
        <v>-11.156768476295838</v>
      </c>
    </row>
    <row r="214" spans="1:10">
      <c r="A214" s="1">
        <v>42248</v>
      </c>
      <c r="B214">
        <f t="shared" si="19"/>
        <v>9.4291416774964034</v>
      </c>
      <c r="C214">
        <f t="shared" si="19"/>
        <v>29.826007726902873</v>
      </c>
      <c r="D214">
        <f t="shared" si="19"/>
        <v>15.950139000675506</v>
      </c>
      <c r="E214">
        <f t="shared" si="19"/>
        <v>0.91421008052536479</v>
      </c>
      <c r="F214">
        <f t="shared" si="19"/>
        <v>9.0644573481154964</v>
      </c>
      <c r="G214">
        <f t="shared" si="19"/>
        <v>-0.86186269101010282</v>
      </c>
      <c r="H214">
        <f t="shared" si="19"/>
        <v>24.76067910629331</v>
      </c>
      <c r="I214">
        <f t="shared" si="19"/>
        <v>11.150307082540635</v>
      </c>
      <c r="J214">
        <f t="shared" si="19"/>
        <v>-13.412957822014462</v>
      </c>
    </row>
    <row r="215" spans="1:10">
      <c r="A215" s="1">
        <v>42278</v>
      </c>
      <c r="B215">
        <f t="shared" si="19"/>
        <v>7.8352235971469213</v>
      </c>
      <c r="C215">
        <f t="shared" si="19"/>
        <v>24.740446117176546</v>
      </c>
      <c r="D215">
        <f t="shared" si="19"/>
        <v>15.877565067714428</v>
      </c>
      <c r="E215">
        <f t="shared" si="19"/>
        <v>3.9260619570157473E-2</v>
      </c>
      <c r="F215">
        <f t="shared" si="19"/>
        <v>5.1849834712202068</v>
      </c>
      <c r="G215">
        <f t="shared" si="19"/>
        <v>-1.0902113284222139</v>
      </c>
      <c r="H215">
        <f t="shared" si="19"/>
        <v>19.756745907481246</v>
      </c>
      <c r="I215">
        <f t="shared" si="19"/>
        <v>10.274383242549504</v>
      </c>
      <c r="J215">
        <f t="shared" si="19"/>
        <v>-16.72737097722981</v>
      </c>
    </row>
    <row r="216" spans="1:10">
      <c r="A216" s="8">
        <v>42309</v>
      </c>
      <c r="B216" s="7">
        <f t="shared" si="19"/>
        <v>9.0080463107897231</v>
      </c>
      <c r="C216" s="7">
        <f t="shared" si="19"/>
        <v>20.969982286515588</v>
      </c>
      <c r="D216" s="7">
        <f t="shared" si="19"/>
        <v>14.359930337302345</v>
      </c>
      <c r="E216" s="7">
        <f t="shared" si="19"/>
        <v>2.1680864174521162</v>
      </c>
      <c r="F216" s="7">
        <f t="shared" si="19"/>
        <v>6.9459300430247737</v>
      </c>
      <c r="G216" s="7">
        <f t="shared" si="19"/>
        <v>0.45085633615667575</v>
      </c>
      <c r="H216" s="7">
        <f t="shared" si="19"/>
        <v>22.271883607362739</v>
      </c>
      <c r="I216" s="7">
        <f t="shared" si="19"/>
        <v>14.218633731399848</v>
      </c>
      <c r="J216" s="7">
        <f t="shared" si="19"/>
        <v>-13.099282318659561</v>
      </c>
    </row>
    <row r="217" spans="1:10">
      <c r="A217" s="8">
        <v>42339</v>
      </c>
      <c r="B217" s="7"/>
      <c r="C217" s="7"/>
      <c r="D217" s="7"/>
      <c r="E217" s="7"/>
      <c r="F217" s="7"/>
      <c r="G217" s="7"/>
      <c r="H217" s="7"/>
      <c r="I217" s="7"/>
      <c r="J217" s="7"/>
    </row>
    <row r="218" spans="1:10">
      <c r="A218" s="8">
        <v>42370</v>
      </c>
      <c r="B218" s="7"/>
      <c r="C218" s="7"/>
      <c r="D218" s="7"/>
      <c r="E218" s="7"/>
      <c r="F218" s="7"/>
      <c r="G218" s="7"/>
      <c r="H218" s="7"/>
      <c r="I218" s="7"/>
      <c r="J218"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RowHeight="15"/>
  <cols>
    <col min="1" max="1" width="7.42578125" bestFit="1" customWidth="1"/>
    <col min="2" max="2" width="9.7109375" style="7" bestFit="1" customWidth="1"/>
    <col min="3" max="3" width="12.7109375" style="7" bestFit="1" customWidth="1"/>
    <col min="4" max="4" width="25.7109375" bestFit="1" customWidth="1"/>
    <col min="5" max="5" width="20" style="7" bestFit="1" customWidth="1"/>
    <col min="6" max="6" width="25.7109375" bestFit="1" customWidth="1"/>
    <col min="7" max="7" width="7.28515625" style="4" customWidth="1"/>
    <col min="8" max="9" width="25.7109375" hidden="1" customWidth="1"/>
    <col min="10" max="10" width="1.42578125" style="9" hidden="1" customWidth="1"/>
    <col min="11" max="11" width="7.28515625" customWidth="1"/>
    <col min="13" max="13" width="11.7109375" bestFit="1" customWidth="1"/>
    <col min="16" max="16" width="1.140625" style="9" customWidth="1"/>
    <col min="17" max="17" width="9.7109375" style="7" bestFit="1" customWidth="1"/>
    <col min="18" max="18" width="12.7109375" style="7" bestFit="1" customWidth="1"/>
    <col min="19" max="19" width="25.7109375" style="7" bestFit="1" customWidth="1"/>
    <col min="20" max="20" width="20" style="7" bestFit="1" customWidth="1"/>
    <col min="21" max="21" width="25.7109375" style="7" bestFit="1" customWidth="1"/>
    <col min="22" max="22" width="10.5703125" customWidth="1"/>
    <col min="23" max="23" width="11.5703125" bestFit="1" customWidth="1"/>
    <col min="27" max="27" width="1.140625" style="9" customWidth="1"/>
    <col min="28" max="28" width="9.7109375" style="7" bestFit="1" customWidth="1"/>
    <col min="29" max="29" width="12.7109375" style="7" bestFit="1" customWidth="1"/>
    <col min="30" max="30" width="25.7109375" style="7" bestFit="1" customWidth="1"/>
    <col min="31" max="31" width="20" style="7" bestFit="1" customWidth="1"/>
    <col min="32" max="32" width="25.7109375" style="7" bestFit="1" customWidth="1"/>
    <col min="33" max="33" width="0.85546875" style="7" customWidth="1"/>
    <col min="34" max="37" width="9.140625" style="7"/>
    <col min="38" max="38" width="1.28515625" style="9" customWidth="1"/>
    <col min="39" max="39" width="9.7109375" style="7" bestFit="1" customWidth="1"/>
    <col min="40" max="40" width="12.7109375" style="7" bestFit="1" customWidth="1"/>
    <col min="41" max="41" width="25.7109375" style="7" bestFit="1" customWidth="1"/>
    <col min="42" max="42" width="20" style="7" bestFit="1" customWidth="1"/>
    <col min="43" max="43" width="25.7109375" style="7" bestFit="1" customWidth="1"/>
    <col min="44" max="44" width="0.85546875" style="7" customWidth="1"/>
    <col min="45" max="48" width="9.140625" style="7"/>
  </cols>
  <sheetData>
    <row r="1" spans="1:48">
      <c r="B1" s="12" t="s">
        <v>29</v>
      </c>
      <c r="C1" s="12" t="s">
        <v>29</v>
      </c>
      <c r="D1" s="12" t="s">
        <v>29</v>
      </c>
      <c r="E1" s="12" t="s">
        <v>29</v>
      </c>
      <c r="F1" s="12" t="s">
        <v>29</v>
      </c>
      <c r="H1" s="12" t="s">
        <v>29</v>
      </c>
      <c r="I1" s="12" t="s">
        <v>29</v>
      </c>
      <c r="Q1" s="12" t="s">
        <v>38</v>
      </c>
      <c r="R1" s="12" t="s">
        <v>38</v>
      </c>
      <c r="S1" s="12" t="s">
        <v>38</v>
      </c>
      <c r="T1" s="12" t="s">
        <v>38</v>
      </c>
      <c r="U1" s="12" t="s">
        <v>38</v>
      </c>
      <c r="AB1" s="12" t="s">
        <v>39</v>
      </c>
      <c r="AC1" s="12" t="s">
        <v>39</v>
      </c>
      <c r="AD1" s="12" t="s">
        <v>39</v>
      </c>
      <c r="AE1" s="12" t="s">
        <v>39</v>
      </c>
      <c r="AF1" s="12" t="s">
        <v>39</v>
      </c>
      <c r="AM1" s="12" t="s">
        <v>41</v>
      </c>
      <c r="AN1" s="12" t="s">
        <v>41</v>
      </c>
      <c r="AO1" s="12" t="s">
        <v>41</v>
      </c>
      <c r="AP1" s="12" t="s">
        <v>41</v>
      </c>
      <c r="AQ1" s="12" t="s">
        <v>41</v>
      </c>
    </row>
    <row r="2" spans="1:48" s="7" customFormat="1">
      <c r="B2" s="12" t="s">
        <v>33</v>
      </c>
      <c r="C2" s="12" t="s">
        <v>33</v>
      </c>
      <c r="D2" s="12" t="s">
        <v>30</v>
      </c>
      <c r="E2" s="12" t="s">
        <v>30</v>
      </c>
      <c r="F2" s="12" t="s">
        <v>30</v>
      </c>
      <c r="G2" s="4"/>
      <c r="H2" s="13" t="s">
        <v>31</v>
      </c>
      <c r="I2" s="13" t="s">
        <v>31</v>
      </c>
      <c r="J2" s="9"/>
      <c r="P2" s="9"/>
      <c r="Q2" s="12" t="s">
        <v>33</v>
      </c>
      <c r="R2" s="12" t="s">
        <v>33</v>
      </c>
      <c r="S2" s="12" t="s">
        <v>30</v>
      </c>
      <c r="T2" s="12" t="s">
        <v>30</v>
      </c>
      <c r="U2" s="12" t="s">
        <v>30</v>
      </c>
      <c r="AA2" s="9"/>
      <c r="AB2" s="12" t="s">
        <v>33</v>
      </c>
      <c r="AC2" s="12" t="s">
        <v>33</v>
      </c>
      <c r="AD2" s="12" t="s">
        <v>30</v>
      </c>
      <c r="AE2" s="12" t="s">
        <v>30</v>
      </c>
      <c r="AF2" s="12" t="s">
        <v>30</v>
      </c>
      <c r="AL2" s="9"/>
      <c r="AM2" s="12" t="s">
        <v>33</v>
      </c>
      <c r="AN2" s="12" t="s">
        <v>33</v>
      </c>
      <c r="AO2" s="12" t="s">
        <v>30</v>
      </c>
      <c r="AP2" s="12" t="s">
        <v>30</v>
      </c>
      <c r="AQ2" s="12" t="s">
        <v>30</v>
      </c>
    </row>
    <row r="3" spans="1:48">
      <c r="B3" s="12" t="s">
        <v>36</v>
      </c>
      <c r="C3" s="12" t="s">
        <v>37</v>
      </c>
      <c r="D3" s="12" t="s">
        <v>25</v>
      </c>
      <c r="E3" s="12" t="s">
        <v>37</v>
      </c>
      <c r="F3" s="12" t="s">
        <v>25</v>
      </c>
      <c r="H3" s="6" t="s">
        <v>25</v>
      </c>
      <c r="I3" s="6" t="s">
        <v>25</v>
      </c>
      <c r="M3" s="6" t="s">
        <v>32</v>
      </c>
      <c r="N3" s="6" t="s">
        <v>34</v>
      </c>
      <c r="O3" s="6" t="s">
        <v>35</v>
      </c>
      <c r="Q3" s="12" t="s">
        <v>36</v>
      </c>
      <c r="R3" s="12" t="s">
        <v>37</v>
      </c>
      <c r="S3" s="12" t="s">
        <v>26</v>
      </c>
      <c r="T3" s="12" t="s">
        <v>37</v>
      </c>
      <c r="U3" s="12" t="s">
        <v>26</v>
      </c>
      <c r="W3" s="7"/>
      <c r="X3" s="6" t="s">
        <v>32</v>
      </c>
      <c r="Y3" s="6" t="s">
        <v>34</v>
      </c>
      <c r="Z3" s="6" t="s">
        <v>35</v>
      </c>
      <c r="AB3" s="12" t="s">
        <v>36</v>
      </c>
      <c r="AC3" s="12" t="s">
        <v>37</v>
      </c>
      <c r="AD3" s="12" t="s">
        <v>27</v>
      </c>
      <c r="AE3" s="12" t="s">
        <v>37</v>
      </c>
      <c r="AF3" s="12" t="s">
        <v>27</v>
      </c>
      <c r="AI3" s="6" t="s">
        <v>32</v>
      </c>
      <c r="AJ3" s="6" t="s">
        <v>34</v>
      </c>
      <c r="AK3" s="6" t="s">
        <v>35</v>
      </c>
      <c r="AM3" s="12" t="s">
        <v>36</v>
      </c>
      <c r="AN3" s="12" t="s">
        <v>37</v>
      </c>
      <c r="AO3" s="12" t="s">
        <v>28</v>
      </c>
      <c r="AP3" s="12" t="s">
        <v>37</v>
      </c>
      <c r="AQ3" s="12" t="s">
        <v>28</v>
      </c>
      <c r="AT3" s="6" t="s">
        <v>32</v>
      </c>
      <c r="AU3" s="6" t="s">
        <v>34</v>
      </c>
      <c r="AV3" s="6" t="s">
        <v>35</v>
      </c>
    </row>
    <row r="4" spans="1:48">
      <c r="A4" s="8" t="e">
        <f>#REF!</f>
        <v>#REF!</v>
      </c>
      <c r="B4" s="7" t="e">
        <f>#REF!</f>
        <v>#REF!</v>
      </c>
      <c r="D4">
        <v>39620.893817999997</v>
      </c>
      <c r="F4">
        <v>1.085772</v>
      </c>
      <c r="H4">
        <v>38301.919619</v>
      </c>
      <c r="I4">
        <v>1.123162</v>
      </c>
      <c r="L4" s="8">
        <v>37288</v>
      </c>
      <c r="M4" t="e">
        <f>INDEX($F$4:$F$191,MATCH($L4,$A$4:$A$191,0))</f>
        <v>#N/A</v>
      </c>
      <c r="N4" s="7" t="e">
        <f>INDEX($C$4:$C$191,MATCH($L4,$A$4:$A$191,0))</f>
        <v>#N/A</v>
      </c>
      <c r="O4" s="7" t="e">
        <f>INDEX($E$4:$E$191,MATCH($L4,$A$4:$A$191,0))</f>
        <v>#N/A</v>
      </c>
      <c r="Q4" s="7" t="e">
        <f>#REF!</f>
        <v>#REF!</v>
      </c>
      <c r="S4" s="7">
        <v>20948.335371000001</v>
      </c>
      <c r="U4" s="7">
        <v>1.1164559999999999</v>
      </c>
      <c r="W4" s="8">
        <v>37288</v>
      </c>
      <c r="X4" s="7" t="e">
        <f>INDEX($U$4:$U$191,MATCH($L4,$A$4:$A$191,0))</f>
        <v>#N/A</v>
      </c>
      <c r="Y4" s="7" t="e">
        <f>INDEX($R$4:$R$191,MATCH($L4,$A$4:$A$191,0))</f>
        <v>#N/A</v>
      </c>
      <c r="Z4" s="7" t="e">
        <f>INDEX($T$4:$T$191,MATCH($L4,$A$4:$A$191,0))</f>
        <v>#N/A</v>
      </c>
      <c r="AB4" s="7" t="e">
        <f>#REF!</f>
        <v>#REF!</v>
      </c>
      <c r="AD4" s="7">
        <v>9572.1944949999997</v>
      </c>
      <c r="AF4" s="7">
        <v>1.0966750000000001</v>
      </c>
      <c r="AH4" s="8">
        <v>37288</v>
      </c>
      <c r="AI4" s="7" t="e">
        <f>INDEX($AF$4:$AF$191,MATCH($L4,$A$4:$A$191,0))</f>
        <v>#N/A</v>
      </c>
      <c r="AJ4" s="7" t="e">
        <f>INDEX($AC$4:$AC$191,MATCH($L4,$A$4:$A$191,0))</f>
        <v>#N/A</v>
      </c>
      <c r="AK4" s="7" t="e">
        <f>INDEX($AE$4:$AE$191,MATCH($L4,$A$4:$A$191,0))</f>
        <v>#N/A</v>
      </c>
      <c r="AM4" s="7" t="e">
        <f>#REF!</f>
        <v>#REF!</v>
      </c>
      <c r="AO4" s="7">
        <v>2292.7599530000002</v>
      </c>
      <c r="AQ4" s="7">
        <v>1.0609820000000001</v>
      </c>
      <c r="AS4" s="8">
        <v>37288</v>
      </c>
      <c r="AT4" s="7" t="e">
        <f>INDEX($AQ$4:$AQ$191,MATCH($L4,$A$4:$A$191,0))</f>
        <v>#N/A</v>
      </c>
      <c r="AU4" s="7" t="e">
        <f>INDEX($AN$4:$AN$191,MATCH($L4,$A$4:$A$191,0))</f>
        <v>#N/A</v>
      </c>
      <c r="AV4" s="7" t="e">
        <f>INDEX($AP$4:$AP$191,MATCH($L4,$A$4:$A$191,0))</f>
        <v>#N/A</v>
      </c>
    </row>
    <row r="5" spans="1:48">
      <c r="A5" s="8" t="e">
        <f>#REF!</f>
        <v>#REF!</v>
      </c>
      <c r="B5" s="7" t="e">
        <f>#REF!</f>
        <v>#REF!</v>
      </c>
      <c r="C5" s="7" t="e">
        <f>B5/B4*100-100</f>
        <v>#REF!</v>
      </c>
      <c r="D5">
        <v>44509.669347000003</v>
      </c>
      <c r="E5" s="7">
        <f>D5/D4*100-100</f>
        <v>12.338882488256758</v>
      </c>
      <c r="F5">
        <v>1.1166849999999999</v>
      </c>
      <c r="H5">
        <v>45857.247520999998</v>
      </c>
      <c r="I5">
        <v>1.083869</v>
      </c>
      <c r="L5" s="8">
        <v>37653</v>
      </c>
      <c r="M5" s="7" t="e">
        <f t="shared" ref="M5:M18" si="0">INDEX($F$4:$F$191,MATCH($L5,$A$4:$A$191,0))</f>
        <v>#N/A</v>
      </c>
      <c r="N5" s="7" t="e">
        <f t="shared" ref="N5:N18" si="1">INDEX($C$4:$C$191,MATCH($L5,$A$4:$A$191,0))</f>
        <v>#N/A</v>
      </c>
      <c r="O5" s="7" t="e">
        <f t="shared" ref="O5:O18" si="2">INDEX($E$4:$E$191,MATCH($L5,$A$4:$A$191,0))</f>
        <v>#N/A</v>
      </c>
      <c r="Q5" s="7" t="e">
        <f>#REF!</f>
        <v>#REF!</v>
      </c>
      <c r="R5" s="7" t="e">
        <f>Q5/Q4*100-100</f>
        <v>#REF!</v>
      </c>
      <c r="S5" s="7">
        <v>23419.880534</v>
      </c>
      <c r="T5" s="7">
        <f>S5/S4*100-100</f>
        <v>11.798289072751359</v>
      </c>
      <c r="U5" s="7">
        <v>1.1327179999999999</v>
      </c>
      <c r="W5" s="8">
        <v>37653</v>
      </c>
      <c r="X5" s="7" t="e">
        <f t="shared" ref="X5:X18" si="3">INDEX($U$4:$U$191,MATCH($L5,$A$4:$A$191,0))</f>
        <v>#N/A</v>
      </c>
      <c r="Y5" s="7" t="e">
        <f t="shared" ref="Y5:Y18" si="4">INDEX($R$4:$R$191,MATCH($L5,$A$4:$A$191,0))</f>
        <v>#N/A</v>
      </c>
      <c r="Z5" s="7" t="e">
        <f t="shared" ref="Z5:Z18" si="5">INDEX($T$4:$T$191,MATCH($L5,$A$4:$A$191,0))</f>
        <v>#N/A</v>
      </c>
      <c r="AB5" s="7" t="e">
        <f>#REF!</f>
        <v>#REF!</v>
      </c>
      <c r="AC5" s="7" t="e">
        <f>AB5/AB4*100-100</f>
        <v>#REF!</v>
      </c>
      <c r="AD5" s="7">
        <v>11114.521123</v>
      </c>
      <c r="AE5" s="7">
        <f>AD5/AD4*100-100</f>
        <v>16.112570934550362</v>
      </c>
      <c r="AF5" s="7">
        <v>1.1299539999999999</v>
      </c>
      <c r="AH5" s="8">
        <v>37653</v>
      </c>
      <c r="AI5" s="7" t="e">
        <f t="shared" ref="AI5:AI18" si="6">INDEX($AF$4:$AF$191,MATCH($L5,$A$4:$A$191,0))</f>
        <v>#N/A</v>
      </c>
      <c r="AJ5" s="7" t="e">
        <f t="shared" ref="AJ5:AJ18" si="7">INDEX($AC$4:$AC$191,MATCH($L5,$A$4:$A$191,0))</f>
        <v>#N/A</v>
      </c>
      <c r="AK5" s="7" t="e">
        <f t="shared" ref="AK5:AK18" si="8">INDEX($AE$4:$AE$191,MATCH($L5,$A$4:$A$191,0))</f>
        <v>#N/A</v>
      </c>
      <c r="AM5" s="7" t="e">
        <f>#REF!</f>
        <v>#REF!</v>
      </c>
      <c r="AN5" s="7" t="e">
        <f>AM5/AM4*100-100</f>
        <v>#REF!</v>
      </c>
      <c r="AO5" s="7">
        <v>2446.951282</v>
      </c>
      <c r="AP5" s="7">
        <f>AO5/AO4*100-100</f>
        <v>6.7251405363324466</v>
      </c>
      <c r="AQ5" s="7">
        <v>1.1040620000000001</v>
      </c>
      <c r="AS5" s="8">
        <v>37653</v>
      </c>
      <c r="AT5" s="7" t="e">
        <f t="shared" ref="AT5:AT18" si="9">INDEX($AQ$4:$AQ$191,MATCH($L5,$A$4:$A$191,0))</f>
        <v>#N/A</v>
      </c>
      <c r="AU5" s="7" t="e">
        <f t="shared" ref="AU5:AU18" si="10">INDEX($AN$4:$AN$191,MATCH($L5,$A$4:$A$191,0))</f>
        <v>#N/A</v>
      </c>
      <c r="AV5" s="7" t="e">
        <f t="shared" ref="AV5:AV18" si="11">INDEX($AP$4:$AP$191,MATCH($L5,$A$4:$A$191,0))</f>
        <v>#N/A</v>
      </c>
    </row>
    <row r="6" spans="1:48">
      <c r="A6" s="8" t="e">
        <f>#REF!</f>
        <v>#REF!</v>
      </c>
      <c r="B6" s="7" t="e">
        <f>#REF!</f>
        <v>#REF!</v>
      </c>
      <c r="C6" s="7" t="e">
        <f t="shared" ref="C6:C69" si="12">B6/B5*100-100</f>
        <v>#REF!</v>
      </c>
      <c r="D6">
        <v>38570.322214</v>
      </c>
      <c r="E6" s="7">
        <f t="shared" ref="E6:E69" si="13">D6/D5*100-100</f>
        <v>-13.343948000818656</v>
      </c>
      <c r="F6">
        <v>0.99656999999999996</v>
      </c>
      <c r="H6">
        <v>36404.812519999999</v>
      </c>
      <c r="I6">
        <v>1.0558510000000001</v>
      </c>
      <c r="L6" s="14">
        <v>38018</v>
      </c>
      <c r="M6" s="10" t="e">
        <f t="shared" si="0"/>
        <v>#N/A</v>
      </c>
      <c r="N6" s="7" t="e">
        <f t="shared" si="1"/>
        <v>#N/A</v>
      </c>
      <c r="O6" s="7" t="e">
        <f t="shared" si="2"/>
        <v>#N/A</v>
      </c>
      <c r="Q6" s="7" t="e">
        <f>#REF!</f>
        <v>#REF!</v>
      </c>
      <c r="R6" s="7" t="e">
        <f t="shared" ref="R6:R69" si="14">Q6/Q5*100-100</f>
        <v>#REF!</v>
      </c>
      <c r="S6" s="7">
        <v>21315.431869</v>
      </c>
      <c r="T6" s="7">
        <f t="shared" ref="T6:T69" si="15">S6/S5*100-100</f>
        <v>-8.985736122542761</v>
      </c>
      <c r="U6" s="7">
        <v>0.98592000000000002</v>
      </c>
      <c r="W6" s="14">
        <v>38018</v>
      </c>
      <c r="X6" s="7" t="e">
        <f t="shared" si="3"/>
        <v>#N/A</v>
      </c>
      <c r="Y6" s="7" t="e">
        <f t="shared" si="4"/>
        <v>#N/A</v>
      </c>
      <c r="Z6" s="7" t="e">
        <f t="shared" si="5"/>
        <v>#N/A</v>
      </c>
      <c r="AB6" s="7" t="e">
        <f>#REF!</f>
        <v>#REF!</v>
      </c>
      <c r="AC6" s="7" t="e">
        <f t="shared" ref="AC6:AC69" si="16">AB6/AB5*100-100</f>
        <v>#REF!</v>
      </c>
      <c r="AD6" s="7">
        <v>9552.7025489999996</v>
      </c>
      <c r="AE6" s="7">
        <f t="shared" ref="AE6:AE69" si="17">AD6/AD5*100-100</f>
        <v>-14.052054575415113</v>
      </c>
      <c r="AF6" s="7">
        <v>1.0014380000000001</v>
      </c>
      <c r="AH6" s="14">
        <v>38018</v>
      </c>
      <c r="AI6" s="7" t="e">
        <f t="shared" si="6"/>
        <v>#N/A</v>
      </c>
      <c r="AJ6" s="7" t="e">
        <f t="shared" si="7"/>
        <v>#N/A</v>
      </c>
      <c r="AK6" s="7" t="e">
        <f t="shared" si="8"/>
        <v>#N/A</v>
      </c>
      <c r="AM6" s="7" t="e">
        <f>#REF!</f>
        <v>#REF!</v>
      </c>
      <c r="AN6" s="7" t="e">
        <f t="shared" ref="AN6:AN69" si="18">AM6/AM5*100-100</f>
        <v>#REF!</v>
      </c>
      <c r="AO6" s="7">
        <v>2022.6671260000001</v>
      </c>
      <c r="AP6" s="7">
        <f t="shared" ref="AP6:AP69" si="19">AO6/AO5*100-100</f>
        <v>-17.339297235751019</v>
      </c>
      <c r="AQ6" s="7">
        <v>1.0128410000000001</v>
      </c>
      <c r="AS6" s="14">
        <v>38018</v>
      </c>
      <c r="AT6" s="7" t="e">
        <f t="shared" si="9"/>
        <v>#N/A</v>
      </c>
      <c r="AU6" s="7" t="e">
        <f t="shared" si="10"/>
        <v>#N/A</v>
      </c>
      <c r="AV6" s="7" t="e">
        <f t="shared" si="11"/>
        <v>#N/A</v>
      </c>
    </row>
    <row r="7" spans="1:48">
      <c r="A7" s="8" t="e">
        <f>#REF!</f>
        <v>#REF!</v>
      </c>
      <c r="B7" s="7" t="e">
        <f>#REF!</f>
        <v>#REF!</v>
      </c>
      <c r="C7" s="7" t="e">
        <f t="shared" si="12"/>
        <v>#REF!</v>
      </c>
      <c r="D7">
        <v>34320.420784000002</v>
      </c>
      <c r="E7" s="7">
        <f t="shared" si="13"/>
        <v>-11.018579016323073</v>
      </c>
      <c r="F7">
        <v>1.150512</v>
      </c>
      <c r="H7">
        <v>35990.8439</v>
      </c>
      <c r="I7">
        <v>1.0971139999999999</v>
      </c>
      <c r="L7" s="8">
        <v>38384</v>
      </c>
      <c r="M7" s="7" t="e">
        <f t="shared" si="0"/>
        <v>#N/A</v>
      </c>
      <c r="N7" s="7" t="e">
        <f t="shared" si="1"/>
        <v>#N/A</v>
      </c>
      <c r="O7" s="7" t="e">
        <f t="shared" si="2"/>
        <v>#N/A</v>
      </c>
      <c r="Q7" s="7" t="e">
        <f>#REF!</f>
        <v>#REF!</v>
      </c>
      <c r="R7" s="7" t="e">
        <f t="shared" si="14"/>
        <v>#REF!</v>
      </c>
      <c r="S7" s="7">
        <v>19631.475661</v>
      </c>
      <c r="T7" s="7">
        <f t="shared" si="15"/>
        <v>-7.9001740070256545</v>
      </c>
      <c r="U7" s="7">
        <v>1.114244</v>
      </c>
      <c r="W7" s="8">
        <v>38384</v>
      </c>
      <c r="X7" s="7" t="e">
        <f t="shared" si="3"/>
        <v>#N/A</v>
      </c>
      <c r="Y7" s="7" t="e">
        <f t="shared" si="4"/>
        <v>#N/A</v>
      </c>
      <c r="Z7" s="7" t="e">
        <f t="shared" si="5"/>
        <v>#N/A</v>
      </c>
      <c r="AB7" s="7" t="e">
        <f>#REF!</f>
        <v>#REF!</v>
      </c>
      <c r="AC7" s="7" t="e">
        <f t="shared" si="16"/>
        <v>#REF!</v>
      </c>
      <c r="AD7" s="7">
        <v>8469.0575210000006</v>
      </c>
      <c r="AE7" s="7">
        <f t="shared" si="17"/>
        <v>-11.343858164132186</v>
      </c>
      <c r="AF7" s="7">
        <v>1.1473500000000001</v>
      </c>
      <c r="AH7" s="8">
        <v>38384</v>
      </c>
      <c r="AI7" s="7" t="e">
        <f t="shared" si="6"/>
        <v>#N/A</v>
      </c>
      <c r="AJ7" s="7" t="e">
        <f t="shared" si="7"/>
        <v>#N/A</v>
      </c>
      <c r="AK7" s="7" t="e">
        <f t="shared" si="8"/>
        <v>#N/A</v>
      </c>
      <c r="AM7" s="7" t="e">
        <f>#REF!</f>
        <v>#REF!</v>
      </c>
      <c r="AN7" s="7" t="e">
        <f t="shared" si="18"/>
        <v>#REF!</v>
      </c>
      <c r="AO7" s="7">
        <v>2131.2703029999998</v>
      </c>
      <c r="AP7" s="7">
        <f t="shared" si="19"/>
        <v>5.3693054879856703</v>
      </c>
      <c r="AQ7" s="7">
        <v>1.0761099999999999</v>
      </c>
      <c r="AS7" s="8">
        <v>38384</v>
      </c>
      <c r="AT7" s="7" t="e">
        <f t="shared" si="9"/>
        <v>#N/A</v>
      </c>
      <c r="AU7" s="7" t="e">
        <f t="shared" si="10"/>
        <v>#N/A</v>
      </c>
      <c r="AV7" s="7" t="e">
        <f t="shared" si="11"/>
        <v>#N/A</v>
      </c>
    </row>
    <row r="8" spans="1:48">
      <c r="A8" s="8" t="e">
        <f>#REF!</f>
        <v>#REF!</v>
      </c>
      <c r="B8" s="7" t="e">
        <f>#REF!</f>
        <v>#REF!</v>
      </c>
      <c r="C8" s="7" t="e">
        <f t="shared" si="12"/>
        <v>#REF!</v>
      </c>
      <c r="D8">
        <v>40401.676477000001</v>
      </c>
      <c r="E8" s="7">
        <f t="shared" si="13"/>
        <v>17.719059248350021</v>
      </c>
      <c r="F8">
        <v>0.98237099999999999</v>
      </c>
      <c r="H8">
        <v>40738.224235000001</v>
      </c>
      <c r="I8">
        <v>0.97425499999999998</v>
      </c>
      <c r="L8" s="8">
        <v>38749</v>
      </c>
      <c r="M8" s="7" t="e">
        <f t="shared" si="0"/>
        <v>#N/A</v>
      </c>
      <c r="N8" s="7" t="e">
        <f t="shared" si="1"/>
        <v>#N/A</v>
      </c>
      <c r="O8" s="7" t="e">
        <f t="shared" si="2"/>
        <v>#N/A</v>
      </c>
      <c r="Q8" s="7" t="e">
        <f>#REF!</f>
        <v>#REF!</v>
      </c>
      <c r="R8" s="7" t="e">
        <f t="shared" si="14"/>
        <v>#REF!</v>
      </c>
      <c r="S8" s="7">
        <v>22473.583067</v>
      </c>
      <c r="T8" s="7">
        <f t="shared" si="15"/>
        <v>14.477298880013095</v>
      </c>
      <c r="U8" s="7">
        <v>0.97113499999999997</v>
      </c>
      <c r="W8" s="8">
        <v>38749</v>
      </c>
      <c r="X8" s="7" t="e">
        <f t="shared" si="3"/>
        <v>#N/A</v>
      </c>
      <c r="Y8" s="7" t="e">
        <f t="shared" si="4"/>
        <v>#N/A</v>
      </c>
      <c r="Z8" s="7" t="e">
        <f t="shared" si="5"/>
        <v>#N/A</v>
      </c>
      <c r="AB8" s="7" t="e">
        <f>#REF!</f>
        <v>#REF!</v>
      </c>
      <c r="AC8" s="7" t="e">
        <f t="shared" si="16"/>
        <v>#REF!</v>
      </c>
      <c r="AD8" s="7">
        <v>8885.9836290000003</v>
      </c>
      <c r="AE8" s="7">
        <f t="shared" si="17"/>
        <v>4.9229339506336345</v>
      </c>
      <c r="AF8" s="7">
        <v>0.96668600000000005</v>
      </c>
      <c r="AH8" s="8">
        <v>38749</v>
      </c>
      <c r="AI8" s="7" t="e">
        <f t="shared" si="6"/>
        <v>#N/A</v>
      </c>
      <c r="AJ8" s="7" t="e">
        <f t="shared" si="7"/>
        <v>#N/A</v>
      </c>
      <c r="AK8" s="7" t="e">
        <f t="shared" si="8"/>
        <v>#N/A</v>
      </c>
      <c r="AM8" s="7" t="e">
        <f>#REF!</f>
        <v>#REF!</v>
      </c>
      <c r="AN8" s="7" t="e">
        <f t="shared" si="18"/>
        <v>#REF!</v>
      </c>
      <c r="AO8" s="7">
        <v>2230.1186080000002</v>
      </c>
      <c r="AP8" s="7">
        <f t="shared" si="19"/>
        <v>4.6379994532303357</v>
      </c>
      <c r="AQ8" s="7">
        <v>1.0469740000000001</v>
      </c>
      <c r="AS8" s="8">
        <v>38749</v>
      </c>
      <c r="AT8" s="7" t="e">
        <f t="shared" si="9"/>
        <v>#N/A</v>
      </c>
      <c r="AU8" s="7" t="e">
        <f t="shared" si="10"/>
        <v>#N/A</v>
      </c>
      <c r="AV8" s="7" t="e">
        <f t="shared" si="11"/>
        <v>#N/A</v>
      </c>
    </row>
    <row r="9" spans="1:48">
      <c r="A9" s="8" t="e">
        <f>#REF!</f>
        <v>#REF!</v>
      </c>
      <c r="B9" s="7" t="e">
        <f>#REF!</f>
        <v>#REF!</v>
      </c>
      <c r="C9" s="7" t="e">
        <f t="shared" si="12"/>
        <v>#REF!</v>
      </c>
      <c r="D9">
        <v>31995.889927</v>
      </c>
      <c r="E9" s="7">
        <f t="shared" si="13"/>
        <v>-20.805538984960876</v>
      </c>
      <c r="F9">
        <v>0.63794600000000001</v>
      </c>
      <c r="H9">
        <v>30111.305525</v>
      </c>
      <c r="I9">
        <v>0.67787299999999995</v>
      </c>
      <c r="L9" s="8">
        <v>39114</v>
      </c>
      <c r="M9" s="7" t="e">
        <f t="shared" si="0"/>
        <v>#N/A</v>
      </c>
      <c r="N9" s="7" t="e">
        <f t="shared" si="1"/>
        <v>#N/A</v>
      </c>
      <c r="O9" s="7" t="e">
        <f t="shared" si="2"/>
        <v>#N/A</v>
      </c>
      <c r="Q9" s="7" t="e">
        <f>#REF!</f>
        <v>#REF!</v>
      </c>
      <c r="R9" s="7" t="e">
        <f t="shared" si="14"/>
        <v>#REF!</v>
      </c>
      <c r="S9" s="7">
        <v>16216.819318</v>
      </c>
      <c r="T9" s="7">
        <f t="shared" si="15"/>
        <v>-27.840526053842183</v>
      </c>
      <c r="U9" s="7">
        <v>0.61926499999999995</v>
      </c>
      <c r="W9" s="8">
        <v>39114</v>
      </c>
      <c r="X9" s="7" t="e">
        <f t="shared" si="3"/>
        <v>#N/A</v>
      </c>
      <c r="Y9" s="7" t="e">
        <f t="shared" si="4"/>
        <v>#N/A</v>
      </c>
      <c r="Z9" s="7" t="e">
        <f t="shared" si="5"/>
        <v>#N/A</v>
      </c>
      <c r="AB9" s="7" t="e">
        <f>#REF!</f>
        <v>#REF!</v>
      </c>
      <c r="AC9" s="7" t="e">
        <f t="shared" si="16"/>
        <v>#REF!</v>
      </c>
      <c r="AD9" s="7">
        <v>8215.4289169999993</v>
      </c>
      <c r="AE9" s="7">
        <f t="shared" si="17"/>
        <v>-7.5462069253830322</v>
      </c>
      <c r="AF9" s="7">
        <v>0.63242500000000001</v>
      </c>
      <c r="AH9" s="8">
        <v>39114</v>
      </c>
      <c r="AI9" s="7" t="e">
        <f t="shared" si="6"/>
        <v>#N/A</v>
      </c>
      <c r="AJ9" s="7" t="e">
        <f t="shared" si="7"/>
        <v>#N/A</v>
      </c>
      <c r="AK9" s="7" t="e">
        <f t="shared" si="8"/>
        <v>#N/A</v>
      </c>
      <c r="AM9" s="7" t="e">
        <f>#REF!</f>
        <v>#REF!</v>
      </c>
      <c r="AN9" s="7" t="e">
        <f t="shared" si="18"/>
        <v>#REF!</v>
      </c>
      <c r="AO9" s="7">
        <v>2442.4441099999999</v>
      </c>
      <c r="AP9" s="7">
        <f t="shared" si="19"/>
        <v>9.5208165717435094</v>
      </c>
      <c r="AQ9" s="7">
        <v>0.67003000000000001</v>
      </c>
      <c r="AS9" s="8">
        <v>39114</v>
      </c>
      <c r="AT9" s="7" t="e">
        <f t="shared" si="9"/>
        <v>#N/A</v>
      </c>
      <c r="AU9" s="7" t="e">
        <f t="shared" si="10"/>
        <v>#N/A</v>
      </c>
      <c r="AV9" s="7" t="e">
        <f t="shared" si="11"/>
        <v>#N/A</v>
      </c>
    </row>
    <row r="10" spans="1:48">
      <c r="A10" s="8" t="e">
        <f>#REF!</f>
        <v>#REF!</v>
      </c>
      <c r="B10" s="7" t="e">
        <f>#REF!</f>
        <v>#REF!</v>
      </c>
      <c r="C10" s="7" t="e">
        <f t="shared" si="12"/>
        <v>#REF!</v>
      </c>
      <c r="D10">
        <v>30865.321108</v>
      </c>
      <c r="E10" s="7">
        <f t="shared" si="13"/>
        <v>-3.5334813989529295</v>
      </c>
      <c r="F10">
        <v>0.96339300000000005</v>
      </c>
      <c r="H10">
        <v>33337.088581999997</v>
      </c>
      <c r="I10">
        <v>0.89196200000000003</v>
      </c>
      <c r="L10" s="14">
        <v>39479</v>
      </c>
      <c r="M10" s="10" t="e">
        <f t="shared" si="0"/>
        <v>#N/A</v>
      </c>
      <c r="N10" s="7" t="e">
        <f t="shared" si="1"/>
        <v>#N/A</v>
      </c>
      <c r="O10" s="7" t="e">
        <f t="shared" si="2"/>
        <v>#N/A</v>
      </c>
      <c r="Q10" s="7" t="e">
        <f>#REF!</f>
        <v>#REF!</v>
      </c>
      <c r="R10" s="7" t="e">
        <f t="shared" si="14"/>
        <v>#REF!</v>
      </c>
      <c r="S10" s="7">
        <v>15450.214833</v>
      </c>
      <c r="T10" s="7">
        <f t="shared" si="15"/>
        <v>-4.7272185128750834</v>
      </c>
      <c r="U10" s="7">
        <v>0.94778200000000001</v>
      </c>
      <c r="W10" s="14">
        <v>39479</v>
      </c>
      <c r="X10" s="7" t="e">
        <f t="shared" si="3"/>
        <v>#N/A</v>
      </c>
      <c r="Y10" s="7" t="e">
        <f t="shared" si="4"/>
        <v>#N/A</v>
      </c>
      <c r="Z10" s="7" t="e">
        <f t="shared" si="5"/>
        <v>#N/A</v>
      </c>
      <c r="AB10" s="7" t="e">
        <f>#REF!</f>
        <v>#REF!</v>
      </c>
      <c r="AC10" s="7" t="e">
        <f t="shared" si="16"/>
        <v>#REF!</v>
      </c>
      <c r="AD10" s="7">
        <v>8044.3094229999997</v>
      </c>
      <c r="AE10" s="7">
        <f t="shared" si="17"/>
        <v>-2.0829039570399885</v>
      </c>
      <c r="AF10" s="7">
        <v>0.94242099999999995</v>
      </c>
      <c r="AH10" s="14">
        <v>39479</v>
      </c>
      <c r="AI10" s="7" t="e">
        <f t="shared" si="6"/>
        <v>#N/A</v>
      </c>
      <c r="AJ10" s="7" t="e">
        <f t="shared" si="7"/>
        <v>#N/A</v>
      </c>
      <c r="AK10" s="7" t="e">
        <f t="shared" si="8"/>
        <v>#N/A</v>
      </c>
      <c r="AM10" s="7" t="e">
        <f>#REF!</f>
        <v>#REF!</v>
      </c>
      <c r="AN10" s="7" t="e">
        <f t="shared" si="18"/>
        <v>#REF!</v>
      </c>
      <c r="AO10" s="7">
        <v>1884.97255</v>
      </c>
      <c r="AP10" s="7">
        <f t="shared" si="19"/>
        <v>-22.824332303759448</v>
      </c>
      <c r="AQ10" s="7">
        <v>1.0010619999999999</v>
      </c>
      <c r="AS10" s="14">
        <v>39479</v>
      </c>
      <c r="AT10" s="7" t="e">
        <f t="shared" si="9"/>
        <v>#N/A</v>
      </c>
      <c r="AU10" s="7" t="e">
        <f t="shared" si="10"/>
        <v>#N/A</v>
      </c>
      <c r="AV10" s="7" t="e">
        <f t="shared" si="11"/>
        <v>#N/A</v>
      </c>
    </row>
    <row r="11" spans="1:48">
      <c r="A11" s="8" t="e">
        <f>#REF!</f>
        <v>#REF!</v>
      </c>
      <c r="B11" s="7" t="e">
        <f>#REF!</f>
        <v>#REF!</v>
      </c>
      <c r="C11" s="7" t="e">
        <f t="shared" si="12"/>
        <v>#REF!</v>
      </c>
      <c r="D11">
        <v>34846.097702999999</v>
      </c>
      <c r="E11" s="7">
        <f t="shared" si="13"/>
        <v>12.897246657732708</v>
      </c>
      <c r="F11">
        <v>0.97587299999999999</v>
      </c>
      <c r="H11">
        <v>34650.867994</v>
      </c>
      <c r="I11">
        <v>0.98137099999999999</v>
      </c>
      <c r="L11" s="8">
        <v>39845</v>
      </c>
      <c r="M11" s="7" t="e">
        <f t="shared" si="0"/>
        <v>#N/A</v>
      </c>
      <c r="N11" s="7" t="e">
        <f t="shared" si="1"/>
        <v>#N/A</v>
      </c>
      <c r="O11" s="7" t="e">
        <f t="shared" si="2"/>
        <v>#N/A</v>
      </c>
      <c r="Q11" s="7" t="e">
        <f>#REF!</f>
        <v>#REF!</v>
      </c>
      <c r="R11" s="7" t="e">
        <f t="shared" si="14"/>
        <v>#REF!</v>
      </c>
      <c r="S11" s="7">
        <v>18252.749253999998</v>
      </c>
      <c r="T11" s="7">
        <f t="shared" si="15"/>
        <v>18.139129140224554</v>
      </c>
      <c r="U11" s="7">
        <v>0.97132799999999997</v>
      </c>
      <c r="W11" s="8">
        <v>39845</v>
      </c>
      <c r="X11" s="7" t="e">
        <f t="shared" si="3"/>
        <v>#N/A</v>
      </c>
      <c r="Y11" s="7" t="e">
        <f t="shared" si="4"/>
        <v>#N/A</v>
      </c>
      <c r="Z11" s="7" t="e">
        <f t="shared" si="5"/>
        <v>#N/A</v>
      </c>
      <c r="AB11" s="7" t="e">
        <f>#REF!</f>
        <v>#REF!</v>
      </c>
      <c r="AC11" s="7" t="e">
        <f t="shared" si="16"/>
        <v>#REF!</v>
      </c>
      <c r="AD11" s="7">
        <v>8083.1051509999998</v>
      </c>
      <c r="AE11" s="7">
        <f t="shared" si="17"/>
        <v>0.48227543173658205</v>
      </c>
      <c r="AF11" s="7">
        <v>0.981684</v>
      </c>
      <c r="AH11" s="8">
        <v>39845</v>
      </c>
      <c r="AI11" s="7" t="e">
        <f t="shared" si="6"/>
        <v>#N/A</v>
      </c>
      <c r="AJ11" s="7" t="e">
        <f t="shared" si="7"/>
        <v>#N/A</v>
      </c>
      <c r="AK11" s="7" t="e">
        <f t="shared" si="8"/>
        <v>#N/A</v>
      </c>
      <c r="AM11" s="7" t="e">
        <f>#REF!</f>
        <v>#REF!</v>
      </c>
      <c r="AN11" s="7" t="e">
        <f t="shared" si="18"/>
        <v>#REF!</v>
      </c>
      <c r="AO11" s="7">
        <v>2508.4519209999999</v>
      </c>
      <c r="AP11" s="7">
        <f t="shared" si="19"/>
        <v>33.076310368551532</v>
      </c>
      <c r="AQ11" s="7">
        <v>0.95886400000000005</v>
      </c>
      <c r="AS11" s="8">
        <v>39845</v>
      </c>
      <c r="AT11" s="7" t="e">
        <f t="shared" si="9"/>
        <v>#N/A</v>
      </c>
      <c r="AU11" s="7" t="e">
        <f t="shared" si="10"/>
        <v>#N/A</v>
      </c>
      <c r="AV11" s="7" t="e">
        <f t="shared" si="11"/>
        <v>#N/A</v>
      </c>
    </row>
    <row r="12" spans="1:48">
      <c r="A12" s="8" t="e">
        <f>#REF!</f>
        <v>#REF!</v>
      </c>
      <c r="B12" s="7" t="e">
        <f>#REF!</f>
        <v>#REF!</v>
      </c>
      <c r="C12" s="7" t="e">
        <f t="shared" si="12"/>
        <v>#REF!</v>
      </c>
      <c r="D12">
        <v>35868.831914000002</v>
      </c>
      <c r="E12" s="7">
        <f t="shared" si="13"/>
        <v>2.9350035683104636</v>
      </c>
      <c r="F12">
        <v>0.95806899999999995</v>
      </c>
      <c r="H12">
        <v>34138.383682</v>
      </c>
      <c r="I12">
        <v>1.0066329999999999</v>
      </c>
      <c r="L12" s="8">
        <v>40210</v>
      </c>
      <c r="M12" s="7" t="e">
        <f t="shared" si="0"/>
        <v>#N/A</v>
      </c>
      <c r="N12" s="7" t="e">
        <f t="shared" si="1"/>
        <v>#N/A</v>
      </c>
      <c r="O12" s="7" t="e">
        <f t="shared" si="2"/>
        <v>#N/A</v>
      </c>
      <c r="Q12" s="7" t="e">
        <f>#REF!</f>
        <v>#REF!</v>
      </c>
      <c r="R12" s="7" t="e">
        <f t="shared" si="14"/>
        <v>#REF!</v>
      </c>
      <c r="S12" s="7">
        <v>17873.581923999998</v>
      </c>
      <c r="T12" s="7">
        <f t="shared" si="15"/>
        <v>-2.0773162701334371</v>
      </c>
      <c r="U12" s="7">
        <v>0.95175900000000002</v>
      </c>
      <c r="W12" s="8">
        <v>40210</v>
      </c>
      <c r="X12" s="7" t="e">
        <f t="shared" si="3"/>
        <v>#N/A</v>
      </c>
      <c r="Y12" s="7" t="e">
        <f t="shared" si="4"/>
        <v>#N/A</v>
      </c>
      <c r="Z12" s="7" t="e">
        <f t="shared" si="5"/>
        <v>#N/A</v>
      </c>
      <c r="AB12" s="7" t="e">
        <f>#REF!</f>
        <v>#REF!</v>
      </c>
      <c r="AC12" s="7" t="e">
        <f t="shared" si="16"/>
        <v>#REF!</v>
      </c>
      <c r="AD12" s="7">
        <v>8842.8527240000003</v>
      </c>
      <c r="AE12" s="7">
        <f t="shared" si="17"/>
        <v>9.3992043751405276</v>
      </c>
      <c r="AF12" s="7">
        <v>0.98051299999999997</v>
      </c>
      <c r="AH12" s="8">
        <v>40210</v>
      </c>
      <c r="AI12" s="7" t="e">
        <f t="shared" si="6"/>
        <v>#N/A</v>
      </c>
      <c r="AJ12" s="7" t="e">
        <f t="shared" si="7"/>
        <v>#N/A</v>
      </c>
      <c r="AK12" s="7" t="e">
        <f t="shared" si="8"/>
        <v>#N/A</v>
      </c>
      <c r="AM12" s="7" t="e">
        <f>#REF!</f>
        <v>#REF!</v>
      </c>
      <c r="AN12" s="7" t="e">
        <f t="shared" si="18"/>
        <v>#REF!</v>
      </c>
      <c r="AO12" s="7">
        <v>2339.4419090000001</v>
      </c>
      <c r="AP12" s="7">
        <f t="shared" si="19"/>
        <v>-6.737622139978015</v>
      </c>
      <c r="AQ12" s="7">
        <v>0.96197699999999997</v>
      </c>
      <c r="AS12" s="8">
        <v>40210</v>
      </c>
      <c r="AT12" s="7" t="e">
        <f t="shared" si="9"/>
        <v>#N/A</v>
      </c>
      <c r="AU12" s="7" t="e">
        <f t="shared" si="10"/>
        <v>#N/A</v>
      </c>
      <c r="AV12" s="7" t="e">
        <f t="shared" si="11"/>
        <v>#N/A</v>
      </c>
    </row>
    <row r="13" spans="1:48">
      <c r="A13" s="8" t="e">
        <f>#REF!</f>
        <v>#REF!</v>
      </c>
      <c r="B13" s="7" t="e">
        <f>#REF!</f>
        <v>#REF!</v>
      </c>
      <c r="C13" s="7" t="e">
        <f t="shared" si="12"/>
        <v>#REF!</v>
      </c>
      <c r="D13">
        <v>37153.584736999997</v>
      </c>
      <c r="E13" s="7">
        <f t="shared" si="13"/>
        <v>3.5818083680013757</v>
      </c>
      <c r="F13">
        <v>1.0110300000000001</v>
      </c>
      <c r="H13">
        <v>37319.937567000001</v>
      </c>
      <c r="I13">
        <v>1.0065230000000001</v>
      </c>
      <c r="L13" s="8">
        <v>40575</v>
      </c>
      <c r="M13" s="7" t="e">
        <f t="shared" si="0"/>
        <v>#N/A</v>
      </c>
      <c r="N13" s="7" t="e">
        <f t="shared" si="1"/>
        <v>#N/A</v>
      </c>
      <c r="O13" s="7" t="e">
        <f t="shared" si="2"/>
        <v>#N/A</v>
      </c>
      <c r="Q13" s="7" t="e">
        <f>#REF!</f>
        <v>#REF!</v>
      </c>
      <c r="R13" s="7" t="e">
        <f t="shared" si="14"/>
        <v>#REF!</v>
      </c>
      <c r="S13" s="7">
        <v>18559.204586</v>
      </c>
      <c r="T13" s="7">
        <f t="shared" si="15"/>
        <v>3.835955573512507</v>
      </c>
      <c r="U13" s="7">
        <v>1.029882</v>
      </c>
      <c r="W13" s="8">
        <v>40575</v>
      </c>
      <c r="X13" s="7" t="e">
        <f t="shared" si="3"/>
        <v>#N/A</v>
      </c>
      <c r="Y13" s="7" t="e">
        <f t="shared" si="4"/>
        <v>#N/A</v>
      </c>
      <c r="Z13" s="7" t="e">
        <f t="shared" si="5"/>
        <v>#N/A</v>
      </c>
      <c r="AB13" s="7" t="e">
        <f>#REF!</f>
        <v>#REF!</v>
      </c>
      <c r="AC13" s="7" t="e">
        <f t="shared" si="16"/>
        <v>#REF!</v>
      </c>
      <c r="AD13" s="7">
        <v>8986.5971599999993</v>
      </c>
      <c r="AE13" s="7">
        <f t="shared" si="17"/>
        <v>1.6255437072910723</v>
      </c>
      <c r="AF13" s="7">
        <v>0.99832600000000005</v>
      </c>
      <c r="AH13" s="8">
        <v>40575</v>
      </c>
      <c r="AI13" s="7" t="e">
        <f t="shared" si="6"/>
        <v>#N/A</v>
      </c>
      <c r="AJ13" s="7" t="e">
        <f t="shared" si="7"/>
        <v>#N/A</v>
      </c>
      <c r="AK13" s="7" t="e">
        <f t="shared" si="8"/>
        <v>#N/A</v>
      </c>
      <c r="AM13" s="7" t="e">
        <f>#REF!</f>
        <v>#REF!</v>
      </c>
      <c r="AN13" s="7" t="e">
        <f t="shared" si="18"/>
        <v>#REF!</v>
      </c>
      <c r="AO13" s="7">
        <v>2413.3081200000001</v>
      </c>
      <c r="AP13" s="7">
        <f t="shared" si="19"/>
        <v>3.1574287318625522</v>
      </c>
      <c r="AQ13" s="7">
        <v>1.010955</v>
      </c>
      <c r="AS13" s="8">
        <v>40575</v>
      </c>
      <c r="AT13" s="7" t="e">
        <f t="shared" si="9"/>
        <v>#N/A</v>
      </c>
      <c r="AU13" s="7" t="e">
        <f t="shared" si="10"/>
        <v>#N/A</v>
      </c>
      <c r="AV13" s="7" t="e">
        <f t="shared" si="11"/>
        <v>#N/A</v>
      </c>
    </row>
    <row r="14" spans="1:48">
      <c r="A14" s="8" t="e">
        <f>#REF!</f>
        <v>#REF!</v>
      </c>
      <c r="B14" s="7" t="e">
        <f>#REF!</f>
        <v>#REF!</v>
      </c>
      <c r="C14" s="7" t="e">
        <f t="shared" si="12"/>
        <v>#REF!</v>
      </c>
      <c r="D14">
        <v>37120.353230000001</v>
      </c>
      <c r="E14" s="7">
        <f t="shared" si="13"/>
        <v>-8.9443608834073984E-2</v>
      </c>
      <c r="F14">
        <v>1.1248480000000001</v>
      </c>
      <c r="H14">
        <v>38295.764520999997</v>
      </c>
      <c r="I14">
        <v>1.0903229999999999</v>
      </c>
      <c r="L14" s="14">
        <v>40940</v>
      </c>
      <c r="M14" s="10" t="e">
        <f t="shared" si="0"/>
        <v>#N/A</v>
      </c>
      <c r="N14" s="7" t="e">
        <f t="shared" si="1"/>
        <v>#N/A</v>
      </c>
      <c r="O14" s="7" t="e">
        <f t="shared" si="2"/>
        <v>#N/A</v>
      </c>
      <c r="Q14" s="7" t="e">
        <f>#REF!</f>
        <v>#REF!</v>
      </c>
      <c r="R14" s="7" t="e">
        <f t="shared" si="14"/>
        <v>#REF!</v>
      </c>
      <c r="S14" s="7">
        <v>18170.295609000001</v>
      </c>
      <c r="T14" s="7">
        <f t="shared" si="15"/>
        <v>-2.095504552460028</v>
      </c>
      <c r="U14" s="7">
        <v>1.1483190000000001</v>
      </c>
      <c r="W14" s="14">
        <v>40940</v>
      </c>
      <c r="X14" s="7" t="e">
        <f t="shared" si="3"/>
        <v>#N/A</v>
      </c>
      <c r="Y14" s="7" t="e">
        <f t="shared" si="4"/>
        <v>#N/A</v>
      </c>
      <c r="Z14" s="7" t="e">
        <f t="shared" si="5"/>
        <v>#N/A</v>
      </c>
      <c r="AB14" s="7" t="e">
        <f>#REF!</f>
        <v>#REF!</v>
      </c>
      <c r="AC14" s="7" t="e">
        <f t="shared" si="16"/>
        <v>#REF!</v>
      </c>
      <c r="AD14" s="7">
        <v>9279.8909820000008</v>
      </c>
      <c r="AE14" s="7">
        <f t="shared" si="17"/>
        <v>3.2636805319979771</v>
      </c>
      <c r="AF14" s="7">
        <v>1.123513</v>
      </c>
      <c r="AH14" s="14">
        <v>40940</v>
      </c>
      <c r="AI14" s="7" t="e">
        <f t="shared" si="6"/>
        <v>#N/A</v>
      </c>
      <c r="AJ14" s="7" t="e">
        <f t="shared" si="7"/>
        <v>#N/A</v>
      </c>
      <c r="AK14" s="7" t="e">
        <f t="shared" si="8"/>
        <v>#N/A</v>
      </c>
      <c r="AM14" s="7" t="e">
        <f>#REF!</f>
        <v>#REF!</v>
      </c>
      <c r="AN14" s="7" t="e">
        <f t="shared" si="18"/>
        <v>#REF!</v>
      </c>
      <c r="AO14" s="7">
        <v>2401.6980779999999</v>
      </c>
      <c r="AP14" s="7">
        <f t="shared" si="19"/>
        <v>-0.48108411453073074</v>
      </c>
      <c r="AQ14" s="7">
        <v>1.112576</v>
      </c>
      <c r="AS14" s="14">
        <v>40940</v>
      </c>
      <c r="AT14" s="7" t="e">
        <f t="shared" si="9"/>
        <v>#N/A</v>
      </c>
      <c r="AU14" s="7" t="e">
        <f t="shared" si="10"/>
        <v>#N/A</v>
      </c>
      <c r="AV14" s="7" t="e">
        <f t="shared" si="11"/>
        <v>#N/A</v>
      </c>
    </row>
    <row r="15" spans="1:48">
      <c r="A15" s="8" t="e">
        <f>#REF!</f>
        <v>#REF!</v>
      </c>
      <c r="B15" s="7" t="e">
        <f>#REF!</f>
        <v>#REF!</v>
      </c>
      <c r="C15" s="7" t="e">
        <f t="shared" si="12"/>
        <v>#REF!</v>
      </c>
      <c r="D15">
        <v>37151.619241</v>
      </c>
      <c r="E15" s="7">
        <f t="shared" si="13"/>
        <v>8.4228753983751403E-2</v>
      </c>
      <c r="F15">
        <v>0.95545599999999997</v>
      </c>
      <c r="H15">
        <v>35114.522450999997</v>
      </c>
      <c r="I15">
        <v>1.0108839999999999</v>
      </c>
      <c r="L15" s="8">
        <v>41306</v>
      </c>
      <c r="M15" s="7" t="e">
        <f t="shared" si="0"/>
        <v>#N/A</v>
      </c>
      <c r="N15" s="7" t="e">
        <f t="shared" si="1"/>
        <v>#N/A</v>
      </c>
      <c r="O15" s="7" t="e">
        <f t="shared" si="2"/>
        <v>#N/A</v>
      </c>
      <c r="Q15" s="7" t="e">
        <f>#REF!</f>
        <v>#REF!</v>
      </c>
      <c r="R15" s="7" t="e">
        <f t="shared" si="14"/>
        <v>#REF!</v>
      </c>
      <c r="S15" s="7">
        <v>18009.687286</v>
      </c>
      <c r="T15" s="7">
        <f t="shared" si="15"/>
        <v>-0.88390594438348558</v>
      </c>
      <c r="U15" s="7">
        <v>0.97005300000000005</v>
      </c>
      <c r="W15" s="8">
        <v>41306</v>
      </c>
      <c r="X15" s="7" t="e">
        <f t="shared" si="3"/>
        <v>#N/A</v>
      </c>
      <c r="Y15" s="7" t="e">
        <f t="shared" si="4"/>
        <v>#N/A</v>
      </c>
      <c r="Z15" s="7" t="e">
        <f t="shared" si="5"/>
        <v>#N/A</v>
      </c>
      <c r="AB15" s="7" t="e">
        <f>#REF!</f>
        <v>#REF!</v>
      </c>
      <c r="AC15" s="7" t="e">
        <f t="shared" si="16"/>
        <v>#REF!</v>
      </c>
      <c r="AD15" s="7">
        <v>9160.3861120000001</v>
      </c>
      <c r="AE15" s="7">
        <f t="shared" si="17"/>
        <v>-1.2877831240884348</v>
      </c>
      <c r="AF15" s="7">
        <v>0.95599400000000001</v>
      </c>
      <c r="AH15" s="8">
        <v>41306</v>
      </c>
      <c r="AI15" s="7" t="e">
        <f t="shared" si="6"/>
        <v>#N/A</v>
      </c>
      <c r="AJ15" s="7" t="e">
        <f t="shared" si="7"/>
        <v>#N/A</v>
      </c>
      <c r="AK15" s="7" t="e">
        <f t="shared" si="8"/>
        <v>#N/A</v>
      </c>
      <c r="AM15" s="7" t="e">
        <f>#REF!</f>
        <v>#REF!</v>
      </c>
      <c r="AN15" s="7" t="e">
        <f t="shared" si="18"/>
        <v>#REF!</v>
      </c>
      <c r="AO15" s="7">
        <v>2551.747378</v>
      </c>
      <c r="AP15" s="7">
        <f t="shared" si="19"/>
        <v>6.2476337627314535</v>
      </c>
      <c r="AQ15" s="7">
        <v>0.96549099999999999</v>
      </c>
      <c r="AS15" s="8">
        <v>41306</v>
      </c>
      <c r="AT15" s="7" t="e">
        <f t="shared" si="9"/>
        <v>#N/A</v>
      </c>
      <c r="AU15" s="7" t="e">
        <f t="shared" si="10"/>
        <v>#N/A</v>
      </c>
      <c r="AV15" s="7" t="e">
        <f t="shared" si="11"/>
        <v>#N/A</v>
      </c>
    </row>
    <row r="16" spans="1:48">
      <c r="A16" s="8" t="e">
        <f>#REF!</f>
        <v>#REF!</v>
      </c>
      <c r="B16" s="7" t="e">
        <f>#REF!</f>
        <v>#REF!</v>
      </c>
      <c r="C16" s="7" t="e">
        <f t="shared" si="12"/>
        <v>#REF!</v>
      </c>
      <c r="D16">
        <v>37721.296490000001</v>
      </c>
      <c r="E16" s="7">
        <f t="shared" si="13"/>
        <v>1.533384710110596</v>
      </c>
      <c r="F16">
        <v>1.1269199999999999</v>
      </c>
      <c r="H16">
        <v>38201.961617000001</v>
      </c>
      <c r="I16">
        <v>1.112741</v>
      </c>
      <c r="L16" s="8">
        <v>41671</v>
      </c>
      <c r="M16" s="7" t="e">
        <f t="shared" si="0"/>
        <v>#N/A</v>
      </c>
      <c r="N16" s="7" t="e">
        <f t="shared" si="1"/>
        <v>#N/A</v>
      </c>
      <c r="O16" s="7" t="e">
        <f t="shared" si="2"/>
        <v>#N/A</v>
      </c>
      <c r="Q16" s="7" t="e">
        <f>#REF!</f>
        <v>#REF!</v>
      </c>
      <c r="R16" s="7" t="e">
        <f t="shared" si="14"/>
        <v>#REF!</v>
      </c>
      <c r="S16" s="7">
        <v>18029.912495</v>
      </c>
      <c r="T16" s="7">
        <f t="shared" si="15"/>
        <v>0.11230183333456978</v>
      </c>
      <c r="U16" s="7">
        <v>1.161311</v>
      </c>
      <c r="W16" s="8">
        <v>41671</v>
      </c>
      <c r="X16" s="7" t="e">
        <f t="shared" si="3"/>
        <v>#N/A</v>
      </c>
      <c r="Y16" s="7" t="e">
        <f t="shared" si="4"/>
        <v>#N/A</v>
      </c>
      <c r="Z16" s="7" t="e">
        <f t="shared" si="5"/>
        <v>#N/A</v>
      </c>
      <c r="AB16" s="7" t="e">
        <f>#REF!</f>
        <v>#REF!</v>
      </c>
      <c r="AC16" s="7" t="e">
        <f t="shared" si="16"/>
        <v>#REF!</v>
      </c>
      <c r="AD16" s="7">
        <v>9416.7148140000008</v>
      </c>
      <c r="AE16" s="7">
        <f t="shared" si="17"/>
        <v>2.7982303242022937</v>
      </c>
      <c r="AF16" s="7">
        <v>1.1306290000000001</v>
      </c>
      <c r="AH16" s="8">
        <v>41671</v>
      </c>
      <c r="AI16" s="7" t="e">
        <f t="shared" si="6"/>
        <v>#N/A</v>
      </c>
      <c r="AJ16" s="7" t="e">
        <f t="shared" si="7"/>
        <v>#N/A</v>
      </c>
      <c r="AK16" s="7" t="e">
        <f t="shared" si="8"/>
        <v>#N/A</v>
      </c>
      <c r="AM16" s="7" t="e">
        <f>#REF!</f>
        <v>#REF!</v>
      </c>
      <c r="AN16" s="7" t="e">
        <f t="shared" si="18"/>
        <v>#REF!</v>
      </c>
      <c r="AO16" s="7">
        <v>2476.3352730000001</v>
      </c>
      <c r="AP16" s="7">
        <f t="shared" si="19"/>
        <v>-2.9553123342133603</v>
      </c>
      <c r="AQ16" s="7">
        <v>1.0702780000000001</v>
      </c>
      <c r="AS16" s="8">
        <v>41671</v>
      </c>
      <c r="AT16" s="7" t="e">
        <f t="shared" si="9"/>
        <v>#N/A</v>
      </c>
      <c r="AU16" s="7" t="e">
        <f t="shared" si="10"/>
        <v>#N/A</v>
      </c>
      <c r="AV16" s="7" t="e">
        <f t="shared" si="11"/>
        <v>#N/A</v>
      </c>
    </row>
    <row r="17" spans="1:48">
      <c r="A17" s="8" t="e">
        <f>#REF!</f>
        <v>#REF!</v>
      </c>
      <c r="B17" s="7" t="e">
        <f>#REF!</f>
        <v>#REF!</v>
      </c>
      <c r="C17" s="7" t="e">
        <f t="shared" si="12"/>
        <v>#REF!</v>
      </c>
      <c r="D17">
        <v>37446.370492000002</v>
      </c>
      <c r="E17" s="7">
        <f t="shared" si="13"/>
        <v>-0.72883496481325949</v>
      </c>
      <c r="F17" s="2">
        <v>1.0744670000000001</v>
      </c>
      <c r="H17">
        <v>36031.943269000003</v>
      </c>
      <c r="I17">
        <v>1.1166450000000001</v>
      </c>
      <c r="L17" s="8">
        <v>42036</v>
      </c>
      <c r="M17" s="7" t="e">
        <f t="shared" si="0"/>
        <v>#N/A</v>
      </c>
      <c r="N17" s="7" t="e">
        <f t="shared" si="1"/>
        <v>#N/A</v>
      </c>
      <c r="O17" s="7" t="e">
        <f t="shared" si="2"/>
        <v>#N/A</v>
      </c>
      <c r="Q17" s="7" t="e">
        <f>#REF!</f>
        <v>#REF!</v>
      </c>
      <c r="R17" s="7" t="e">
        <f t="shared" si="14"/>
        <v>#REF!</v>
      </c>
      <c r="S17" s="7">
        <v>17669.980223999999</v>
      </c>
      <c r="T17" s="7">
        <f t="shared" si="15"/>
        <v>-1.996306255506326</v>
      </c>
      <c r="U17" s="2">
        <v>1.0932470000000001</v>
      </c>
      <c r="W17" s="8">
        <v>42036</v>
      </c>
      <c r="X17" s="7" t="e">
        <f t="shared" si="3"/>
        <v>#N/A</v>
      </c>
      <c r="Y17" s="7" t="e">
        <f t="shared" si="4"/>
        <v>#N/A</v>
      </c>
      <c r="Z17" s="7" t="e">
        <f t="shared" si="5"/>
        <v>#N/A</v>
      </c>
      <c r="AB17" s="7" t="e">
        <f>#REF!</f>
        <v>#REF!</v>
      </c>
      <c r="AC17" s="7" t="e">
        <f t="shared" si="16"/>
        <v>#REF!</v>
      </c>
      <c r="AD17" s="7">
        <v>9539.1924469999994</v>
      </c>
      <c r="AE17" s="7">
        <f t="shared" si="17"/>
        <v>1.3006407799236968</v>
      </c>
      <c r="AF17" s="2">
        <v>1.0930470000000001</v>
      </c>
      <c r="AH17" s="8">
        <v>42036</v>
      </c>
      <c r="AI17" s="7" t="e">
        <f t="shared" si="6"/>
        <v>#N/A</v>
      </c>
      <c r="AJ17" s="7" t="e">
        <f t="shared" si="7"/>
        <v>#N/A</v>
      </c>
      <c r="AK17" s="7" t="e">
        <f t="shared" si="8"/>
        <v>#N/A</v>
      </c>
      <c r="AM17" s="7" t="e">
        <f>#REF!</f>
        <v>#REF!</v>
      </c>
      <c r="AN17" s="7" t="e">
        <f t="shared" si="18"/>
        <v>#REF!</v>
      </c>
      <c r="AO17" s="7">
        <v>2248.0907750000001</v>
      </c>
      <c r="AP17" s="7">
        <f t="shared" si="19"/>
        <v>-9.2170272938643478</v>
      </c>
      <c r="AQ17" s="2">
        <v>1.0710759999999999</v>
      </c>
      <c r="AS17" s="8">
        <v>42036</v>
      </c>
      <c r="AT17" s="7" t="e">
        <f t="shared" si="9"/>
        <v>#N/A</v>
      </c>
      <c r="AU17" s="7" t="e">
        <f t="shared" si="10"/>
        <v>#N/A</v>
      </c>
      <c r="AV17" s="7" t="e">
        <f t="shared" si="11"/>
        <v>#N/A</v>
      </c>
    </row>
    <row r="18" spans="1:48">
      <c r="A18" s="8" t="e">
        <f>#REF!</f>
        <v>#REF!</v>
      </c>
      <c r="B18" s="7" t="e">
        <f>#REF!</f>
        <v>#REF!</v>
      </c>
      <c r="C18" s="7" t="e">
        <f t="shared" si="12"/>
        <v>#REF!</v>
      </c>
      <c r="D18">
        <v>37142.920744000003</v>
      </c>
      <c r="E18" s="7">
        <f t="shared" si="13"/>
        <v>-0.81035823769576609</v>
      </c>
      <c r="F18">
        <v>1.060602</v>
      </c>
      <c r="H18">
        <v>38122.921928000003</v>
      </c>
      <c r="I18">
        <v>1.0333380000000001</v>
      </c>
      <c r="L18" s="15">
        <v>42401</v>
      </c>
      <c r="M18" s="16" t="e">
        <f t="shared" si="0"/>
        <v>#N/A</v>
      </c>
      <c r="N18" s="7" t="e">
        <f t="shared" si="1"/>
        <v>#N/A</v>
      </c>
      <c r="O18" s="7" t="e">
        <f t="shared" si="2"/>
        <v>#N/A</v>
      </c>
      <c r="Q18" s="7" t="e">
        <f>#REF!</f>
        <v>#REF!</v>
      </c>
      <c r="R18" s="7" t="e">
        <f t="shared" si="14"/>
        <v>#REF!</v>
      </c>
      <c r="S18" s="7">
        <v>17550.405006000001</v>
      </c>
      <c r="T18" s="7">
        <f t="shared" si="15"/>
        <v>-0.67671393224077292</v>
      </c>
      <c r="U18" s="7">
        <v>1.047579</v>
      </c>
      <c r="W18" s="15">
        <v>42401</v>
      </c>
      <c r="X18" s="7" t="e">
        <f t="shared" si="3"/>
        <v>#N/A</v>
      </c>
      <c r="Y18" s="7" t="e">
        <f t="shared" si="4"/>
        <v>#N/A</v>
      </c>
      <c r="Z18" s="7" t="e">
        <f t="shared" si="5"/>
        <v>#N/A</v>
      </c>
      <c r="AB18" s="7" t="e">
        <f>#REF!</f>
        <v>#REF!</v>
      </c>
      <c r="AC18" s="7" t="e">
        <f t="shared" si="16"/>
        <v>#REF!</v>
      </c>
      <c r="AD18" s="7">
        <v>9336.8939439999995</v>
      </c>
      <c r="AE18" s="7">
        <f t="shared" si="17"/>
        <v>-2.120708897781185</v>
      </c>
      <c r="AF18" s="7">
        <v>1.0713729999999999</v>
      </c>
      <c r="AH18" s="15">
        <v>42401</v>
      </c>
      <c r="AI18" s="7" t="e">
        <f t="shared" si="6"/>
        <v>#N/A</v>
      </c>
      <c r="AJ18" s="7" t="e">
        <f t="shared" si="7"/>
        <v>#N/A</v>
      </c>
      <c r="AK18" s="7" t="e">
        <f t="shared" si="8"/>
        <v>#N/A</v>
      </c>
      <c r="AM18" s="7" t="e">
        <f>#REF!</f>
        <v>#REF!</v>
      </c>
      <c r="AN18" s="7" t="e">
        <f t="shared" si="18"/>
        <v>#REF!</v>
      </c>
      <c r="AO18" s="7">
        <v>2452.9119999999998</v>
      </c>
      <c r="AP18" s="7">
        <f t="shared" si="19"/>
        <v>9.1108965562122251</v>
      </c>
      <c r="AQ18" s="7">
        <v>1.0545040000000001</v>
      </c>
      <c r="AS18" s="15">
        <v>42401</v>
      </c>
      <c r="AT18" s="7" t="e">
        <f t="shared" si="9"/>
        <v>#N/A</v>
      </c>
      <c r="AU18" s="7" t="e">
        <f t="shared" si="10"/>
        <v>#N/A</v>
      </c>
      <c r="AV18" s="7" t="e">
        <f t="shared" si="11"/>
        <v>#N/A</v>
      </c>
    </row>
    <row r="19" spans="1:48">
      <c r="A19" s="8" t="e">
        <f>#REF!</f>
        <v>#REF!</v>
      </c>
      <c r="B19" s="7" t="e">
        <f>#REF!</f>
        <v>#REF!</v>
      </c>
      <c r="C19" s="7" t="e">
        <f t="shared" si="12"/>
        <v>#REF!</v>
      </c>
      <c r="D19">
        <v>37713.952014000002</v>
      </c>
      <c r="E19" s="7">
        <f t="shared" si="13"/>
        <v>1.5373892482384974</v>
      </c>
      <c r="F19">
        <v>1.135157</v>
      </c>
      <c r="H19">
        <v>39303.381308000004</v>
      </c>
      <c r="I19">
        <v>1.089251</v>
      </c>
      <c r="Q19" s="7" t="e">
        <f>#REF!</f>
        <v>#REF!</v>
      </c>
      <c r="R19" s="7" t="e">
        <f t="shared" si="14"/>
        <v>#REF!</v>
      </c>
      <c r="S19" s="7">
        <v>18484.644305999998</v>
      </c>
      <c r="T19" s="7">
        <f t="shared" si="15"/>
        <v>5.3231780103114801</v>
      </c>
      <c r="U19" s="7">
        <v>1.096743</v>
      </c>
      <c r="AB19" s="7" t="e">
        <f>#REF!</f>
        <v>#REF!</v>
      </c>
      <c r="AC19" s="7" t="e">
        <f t="shared" si="16"/>
        <v>#REF!</v>
      </c>
      <c r="AD19" s="7">
        <v>9542.6008930000007</v>
      </c>
      <c r="AE19" s="7">
        <f t="shared" si="17"/>
        <v>2.2031625317131329</v>
      </c>
      <c r="AF19" s="7">
        <v>1.1262909999999999</v>
      </c>
      <c r="AM19" s="7" t="e">
        <f>#REF!</f>
        <v>#REF!</v>
      </c>
      <c r="AN19" s="7" t="e">
        <f t="shared" si="18"/>
        <v>#REF!</v>
      </c>
      <c r="AO19" s="7">
        <v>2391.482923</v>
      </c>
      <c r="AP19" s="7">
        <f t="shared" si="19"/>
        <v>-2.5043326870266753</v>
      </c>
      <c r="AQ19" s="7">
        <v>1.1049260000000001</v>
      </c>
    </row>
    <row r="20" spans="1:48">
      <c r="A20" s="8" t="e">
        <f>#REF!</f>
        <v>#REF!</v>
      </c>
      <c r="B20" s="7" t="e">
        <f>#REF!</f>
        <v>#REF!</v>
      </c>
      <c r="C20" s="7" t="e">
        <f t="shared" si="12"/>
        <v>#REF!</v>
      </c>
      <c r="D20">
        <v>37384.047503000002</v>
      </c>
      <c r="E20" s="7">
        <f t="shared" si="13"/>
        <v>-0.87475454939736608</v>
      </c>
      <c r="F20">
        <v>0.93882100000000002</v>
      </c>
      <c r="H20">
        <v>35918.862832999999</v>
      </c>
      <c r="I20">
        <v>0.97711700000000001</v>
      </c>
      <c r="Q20" s="7" t="e">
        <f>#REF!</f>
        <v>#REF!</v>
      </c>
      <c r="R20" s="7" t="e">
        <f t="shared" si="14"/>
        <v>#REF!</v>
      </c>
      <c r="S20" s="7">
        <v>17872.811248000002</v>
      </c>
      <c r="T20" s="7">
        <f t="shared" si="15"/>
        <v>-3.309953104163327</v>
      </c>
      <c r="U20" s="7">
        <v>0.926597</v>
      </c>
      <c r="AB20" s="7" t="e">
        <f>#REF!</f>
        <v>#REF!</v>
      </c>
      <c r="AC20" s="7" t="e">
        <f t="shared" si="16"/>
        <v>#REF!</v>
      </c>
      <c r="AD20" s="7">
        <v>9476.5692899999995</v>
      </c>
      <c r="AE20" s="7">
        <f t="shared" si="17"/>
        <v>-0.69196651668036679</v>
      </c>
      <c r="AF20" s="7">
        <v>0.92379699999999998</v>
      </c>
      <c r="AM20" s="7" t="e">
        <f>#REF!</f>
        <v>#REF!</v>
      </c>
      <c r="AN20" s="7" t="e">
        <f t="shared" si="18"/>
        <v>#REF!</v>
      </c>
      <c r="AO20" s="7">
        <v>2314.2713640000002</v>
      </c>
      <c r="AP20" s="7">
        <f t="shared" si="19"/>
        <v>-3.2286059104759062</v>
      </c>
      <c r="AQ20" s="7">
        <v>0.98099400000000003</v>
      </c>
    </row>
    <row r="21" spans="1:48">
      <c r="A21" s="8" t="e">
        <f>#REF!</f>
        <v>#REF!</v>
      </c>
      <c r="B21" s="7" t="e">
        <f>#REF!</f>
        <v>#REF!</v>
      </c>
      <c r="C21" s="7" t="e">
        <f t="shared" si="12"/>
        <v>#REF!</v>
      </c>
      <c r="D21">
        <v>39340.247656</v>
      </c>
      <c r="E21" s="7">
        <f t="shared" si="13"/>
        <v>5.2327136403382184</v>
      </c>
      <c r="F21">
        <v>0.66100800000000004</v>
      </c>
      <c r="H21">
        <v>38436.130605999999</v>
      </c>
      <c r="I21">
        <v>0.67655600000000005</v>
      </c>
      <c r="Q21" s="7" t="e">
        <f>#REF!</f>
        <v>#REF!</v>
      </c>
      <c r="R21" s="7" t="e">
        <f t="shared" si="14"/>
        <v>#REF!</v>
      </c>
      <c r="S21" s="7">
        <v>18497.776887</v>
      </c>
      <c r="T21" s="7">
        <f t="shared" si="15"/>
        <v>3.4967394347094256</v>
      </c>
      <c r="U21" s="7">
        <v>0.63772899999999999</v>
      </c>
      <c r="AB21" s="7" t="e">
        <f>#REF!</f>
        <v>#REF!</v>
      </c>
      <c r="AC21" s="7" t="e">
        <f t="shared" si="16"/>
        <v>#REF!</v>
      </c>
      <c r="AD21" s="7">
        <v>10116.998658</v>
      </c>
      <c r="AE21" s="7">
        <f t="shared" si="17"/>
        <v>6.7580297088715895</v>
      </c>
      <c r="AF21" s="7">
        <v>0.65239100000000005</v>
      </c>
      <c r="AM21" s="7" t="e">
        <f>#REF!</f>
        <v>#REF!</v>
      </c>
      <c r="AN21" s="7" t="e">
        <f t="shared" si="18"/>
        <v>#REF!</v>
      </c>
      <c r="AO21" s="7">
        <v>2453.7977030000002</v>
      </c>
      <c r="AP21" s="7">
        <f t="shared" si="19"/>
        <v>6.0289532666921986</v>
      </c>
      <c r="AQ21" s="7">
        <v>0.69206500000000004</v>
      </c>
    </row>
    <row r="22" spans="1:48">
      <c r="A22" s="8" t="e">
        <f>#REF!</f>
        <v>#REF!</v>
      </c>
      <c r="B22" s="7" t="e">
        <f>#REF!</f>
        <v>#REF!</v>
      </c>
      <c r="C22" s="7" t="e">
        <f t="shared" si="12"/>
        <v>#REF!</v>
      </c>
      <c r="D22">
        <v>41283.417461999998</v>
      </c>
      <c r="E22" s="7">
        <f t="shared" si="13"/>
        <v>4.9393939331330898</v>
      </c>
      <c r="F22">
        <v>0.97284800000000005</v>
      </c>
      <c r="H22">
        <v>44753.861896000002</v>
      </c>
      <c r="I22">
        <v>0.89740799999999998</v>
      </c>
      <c r="Q22" s="7" t="e">
        <f>#REF!</f>
        <v>#REF!</v>
      </c>
      <c r="R22" s="7" t="e">
        <f t="shared" si="14"/>
        <v>#REF!</v>
      </c>
      <c r="S22" s="7">
        <v>18887.183080999999</v>
      </c>
      <c r="T22" s="7">
        <f t="shared" si="15"/>
        <v>2.1051513183385282</v>
      </c>
      <c r="U22" s="7">
        <v>0.96047800000000005</v>
      </c>
      <c r="AB22" s="7" t="e">
        <f>#REF!</f>
        <v>#REF!</v>
      </c>
      <c r="AC22" s="7" t="e">
        <f t="shared" si="16"/>
        <v>#REF!</v>
      </c>
      <c r="AD22" s="7">
        <v>10711.315919000001</v>
      </c>
      <c r="AE22" s="7">
        <f t="shared" si="17"/>
        <v>5.8744424220126206</v>
      </c>
      <c r="AF22" s="7">
        <v>0.96394299999999999</v>
      </c>
      <c r="AM22" s="7" t="e">
        <f>#REF!</f>
        <v>#REF!</v>
      </c>
      <c r="AN22" s="7" t="e">
        <f t="shared" si="18"/>
        <v>#REF!</v>
      </c>
      <c r="AO22" s="7">
        <v>2813.8092889999998</v>
      </c>
      <c r="AP22" s="7">
        <f t="shared" si="19"/>
        <v>14.671608240559181</v>
      </c>
      <c r="AQ22" s="7">
        <v>0.99758000000000002</v>
      </c>
    </row>
    <row r="23" spans="1:48">
      <c r="A23" s="8" t="e">
        <f>#REF!</f>
        <v>#REF!</v>
      </c>
      <c r="B23" s="7" t="e">
        <f>#REF!</f>
        <v>#REF!</v>
      </c>
      <c r="C23" s="7" t="e">
        <f t="shared" si="12"/>
        <v>#REF!</v>
      </c>
      <c r="D23">
        <v>41385.212873999997</v>
      </c>
      <c r="E23" s="7">
        <f t="shared" si="13"/>
        <v>0.24657699933321453</v>
      </c>
      <c r="F23">
        <v>0.97734600000000005</v>
      </c>
      <c r="H23">
        <v>41205.618523999998</v>
      </c>
      <c r="I23">
        <v>0.98160499999999995</v>
      </c>
      <c r="Q23" s="7" t="e">
        <f>#REF!</f>
        <v>#REF!</v>
      </c>
      <c r="R23" s="7" t="e">
        <f t="shared" si="14"/>
        <v>#REF!</v>
      </c>
      <c r="S23" s="7">
        <v>18734.173255999998</v>
      </c>
      <c r="T23" s="7">
        <f t="shared" si="15"/>
        <v>-0.81012517506607651</v>
      </c>
      <c r="U23" s="7">
        <v>0.97300900000000001</v>
      </c>
      <c r="AB23" s="7" t="e">
        <f>#REF!</f>
        <v>#REF!</v>
      </c>
      <c r="AC23" s="7" t="e">
        <f t="shared" si="16"/>
        <v>#REF!</v>
      </c>
      <c r="AD23" s="7">
        <v>11246.637847</v>
      </c>
      <c r="AE23" s="7">
        <f t="shared" si="17"/>
        <v>4.9977232680667356</v>
      </c>
      <c r="AF23" s="7">
        <v>0.98227799999999998</v>
      </c>
      <c r="AM23" s="7" t="e">
        <f>#REF!</f>
        <v>#REF!</v>
      </c>
      <c r="AN23" s="7" t="e">
        <f t="shared" si="18"/>
        <v>#REF!</v>
      </c>
      <c r="AO23" s="7">
        <v>2654.24458</v>
      </c>
      <c r="AP23" s="7">
        <f t="shared" si="19"/>
        <v>-5.6707719895511275</v>
      </c>
      <c r="AQ23" s="7">
        <v>0.95917600000000003</v>
      </c>
    </row>
    <row r="24" spans="1:48">
      <c r="A24" s="8" t="e">
        <f>#REF!</f>
        <v>#REF!</v>
      </c>
      <c r="B24" s="7" t="e">
        <f>#REF!</f>
        <v>#REF!</v>
      </c>
      <c r="C24" s="7" t="e">
        <f t="shared" si="12"/>
        <v>#REF!</v>
      </c>
      <c r="D24">
        <v>40570.714814999999</v>
      </c>
      <c r="E24" s="7">
        <f t="shared" si="13"/>
        <v>-1.9680895721855762</v>
      </c>
      <c r="F24">
        <v>1.033884</v>
      </c>
      <c r="H24">
        <v>39067.111700000001</v>
      </c>
      <c r="I24">
        <v>1.0736760000000001</v>
      </c>
      <c r="Q24" s="7" t="e">
        <f>#REF!</f>
        <v>#REF!</v>
      </c>
      <c r="R24" s="7" t="e">
        <f t="shared" si="14"/>
        <v>#REF!</v>
      </c>
      <c r="S24" s="7">
        <v>18393.008215999998</v>
      </c>
      <c r="T24" s="7">
        <f t="shared" si="15"/>
        <v>-1.8210840443184964</v>
      </c>
      <c r="U24" s="7">
        <v>1.0402640000000001</v>
      </c>
      <c r="AB24" s="7" t="e">
        <f>#REF!</f>
        <v>#REF!</v>
      </c>
      <c r="AC24" s="7" t="e">
        <f t="shared" si="16"/>
        <v>#REF!</v>
      </c>
      <c r="AD24" s="7">
        <v>10776.932849000001</v>
      </c>
      <c r="AE24" s="7">
        <f t="shared" si="17"/>
        <v>-4.1764036896172598</v>
      </c>
      <c r="AF24" s="7">
        <v>1.0422709999999999</v>
      </c>
      <c r="AM24" s="7" t="e">
        <f>#REF!</f>
        <v>#REF!</v>
      </c>
      <c r="AN24" s="7" t="e">
        <f t="shared" si="18"/>
        <v>#REF!</v>
      </c>
      <c r="AO24" s="7">
        <v>2601.703215</v>
      </c>
      <c r="AP24" s="7">
        <f t="shared" si="19"/>
        <v>-1.9795223618766897</v>
      </c>
      <c r="AQ24" s="7">
        <v>1.037282</v>
      </c>
    </row>
    <row r="25" spans="1:48">
      <c r="A25" s="8" t="e">
        <f>#REF!</f>
        <v>#REF!</v>
      </c>
      <c r="B25" s="7" t="e">
        <f>#REF!</f>
        <v>#REF!</v>
      </c>
      <c r="C25" s="7" t="e">
        <f t="shared" si="12"/>
        <v>#REF!</v>
      </c>
      <c r="D25">
        <v>38938.578482999998</v>
      </c>
      <c r="E25" s="7">
        <f t="shared" si="13"/>
        <v>-4.0229420148066026</v>
      </c>
      <c r="F25">
        <v>0.92934399999999995</v>
      </c>
      <c r="H25">
        <v>38443.027999999998</v>
      </c>
      <c r="I25">
        <v>0.94132400000000005</v>
      </c>
      <c r="Q25" s="7" t="e">
        <f>#REF!</f>
        <v>#REF!</v>
      </c>
      <c r="R25" s="7" t="e">
        <f t="shared" si="14"/>
        <v>#REF!</v>
      </c>
      <c r="S25" s="7">
        <v>17956.820261000001</v>
      </c>
      <c r="T25" s="7">
        <f t="shared" si="15"/>
        <v>-2.371487849500113</v>
      </c>
      <c r="U25" s="7">
        <v>0.93822300000000003</v>
      </c>
      <c r="AB25" s="7" t="e">
        <f>#REF!</f>
        <v>#REF!</v>
      </c>
      <c r="AC25" s="7" t="e">
        <f t="shared" si="16"/>
        <v>#REF!</v>
      </c>
      <c r="AD25" s="7">
        <v>10259.578404</v>
      </c>
      <c r="AE25" s="7">
        <f t="shared" si="17"/>
        <v>-4.800572224480419</v>
      </c>
      <c r="AF25" s="7">
        <v>0.92164999999999997</v>
      </c>
      <c r="AM25" s="7" t="e">
        <f>#REF!</f>
        <v>#REF!</v>
      </c>
      <c r="AN25" s="7" t="e">
        <f t="shared" si="18"/>
        <v>#REF!</v>
      </c>
      <c r="AO25" s="7">
        <v>2695.1310709999998</v>
      </c>
      <c r="AP25" s="7">
        <f t="shared" si="19"/>
        <v>3.591026657512117</v>
      </c>
      <c r="AQ25" s="7">
        <v>0.93814900000000001</v>
      </c>
    </row>
    <row r="26" spans="1:48">
      <c r="A26" s="8" t="e">
        <f>#REF!</f>
        <v>#REF!</v>
      </c>
      <c r="B26" s="7" t="e">
        <f>#REF!</f>
        <v>#REF!</v>
      </c>
      <c r="C26" s="7" t="e">
        <f t="shared" si="12"/>
        <v>#REF!</v>
      </c>
      <c r="D26">
        <v>39473.557439999997</v>
      </c>
      <c r="E26" s="7">
        <f t="shared" si="13"/>
        <v>1.3739046925751666</v>
      </c>
      <c r="F26">
        <v>1.0834820000000001</v>
      </c>
      <c r="H26">
        <v>39165.245737999998</v>
      </c>
      <c r="I26">
        <v>1.0920110000000001</v>
      </c>
      <c r="Q26" s="7" t="e">
        <f>#REF!</f>
        <v>#REF!</v>
      </c>
      <c r="R26" s="7" t="e">
        <f t="shared" si="14"/>
        <v>#REF!</v>
      </c>
      <c r="S26" s="7">
        <v>18589.265163</v>
      </c>
      <c r="T26" s="7">
        <f t="shared" si="15"/>
        <v>3.5220317005321391</v>
      </c>
      <c r="U26" s="7">
        <v>1.102625</v>
      </c>
      <c r="AB26" s="7" t="e">
        <f>#REF!</f>
        <v>#REF!</v>
      </c>
      <c r="AC26" s="7" t="e">
        <f t="shared" si="16"/>
        <v>#REF!</v>
      </c>
      <c r="AD26" s="7">
        <v>9930.247883</v>
      </c>
      <c r="AE26" s="7">
        <f t="shared" si="17"/>
        <v>-3.2099810346164048</v>
      </c>
      <c r="AF26" s="7">
        <v>1.088295</v>
      </c>
      <c r="AM26" s="7" t="e">
        <f>#REF!</f>
        <v>#REF!</v>
      </c>
      <c r="AN26" s="7" t="e">
        <f t="shared" si="18"/>
        <v>#REF!</v>
      </c>
      <c r="AO26" s="7">
        <v>2680.5678619999999</v>
      </c>
      <c r="AP26" s="7">
        <f t="shared" si="19"/>
        <v>-0.54035253263569416</v>
      </c>
      <c r="AQ26" s="7">
        <v>1.0758509999999999</v>
      </c>
    </row>
    <row r="27" spans="1:48">
      <c r="A27" s="8" t="e">
        <f>#REF!</f>
        <v>#REF!</v>
      </c>
      <c r="B27" s="7" t="e">
        <f>#REF!</f>
        <v>#REF!</v>
      </c>
      <c r="C27" s="7" t="e">
        <f t="shared" si="12"/>
        <v>#REF!</v>
      </c>
      <c r="D27">
        <v>41327.347276</v>
      </c>
      <c r="E27" s="7">
        <f t="shared" si="13"/>
        <v>4.6962826667390516</v>
      </c>
      <c r="F27">
        <v>1.015104</v>
      </c>
      <c r="H27">
        <v>41368.385081</v>
      </c>
      <c r="I27">
        <v>1.014097</v>
      </c>
      <c r="Q27" s="7" t="e">
        <f>#REF!</f>
        <v>#REF!</v>
      </c>
      <c r="R27" s="7" t="e">
        <f t="shared" si="14"/>
        <v>#REF!</v>
      </c>
      <c r="S27" s="7">
        <v>19177.659974999999</v>
      </c>
      <c r="T27" s="7">
        <f t="shared" si="15"/>
        <v>3.1652397598326729</v>
      </c>
      <c r="U27" s="7">
        <v>1.036626</v>
      </c>
      <c r="AB27" s="7" t="e">
        <f>#REF!</f>
        <v>#REF!</v>
      </c>
      <c r="AC27" s="7" t="e">
        <f t="shared" si="16"/>
        <v>#REF!</v>
      </c>
      <c r="AD27" s="7">
        <v>10497.244785999999</v>
      </c>
      <c r="AE27" s="7">
        <f t="shared" si="17"/>
        <v>5.7097960663264473</v>
      </c>
      <c r="AF27" s="7">
        <v>1.0211920000000001</v>
      </c>
      <c r="AM27" s="7" t="e">
        <f>#REF!</f>
        <v>#REF!</v>
      </c>
      <c r="AN27" s="7" t="e">
        <f t="shared" si="18"/>
        <v>#REF!</v>
      </c>
      <c r="AO27" s="7">
        <v>2689.4922670000001</v>
      </c>
      <c r="AP27" s="7">
        <f t="shared" si="19"/>
        <v>0.33292964250276214</v>
      </c>
      <c r="AQ27" s="7">
        <v>1.0039229999999999</v>
      </c>
    </row>
    <row r="28" spans="1:48">
      <c r="A28" s="8" t="e">
        <f>#REF!</f>
        <v>#REF!</v>
      </c>
      <c r="B28" s="7" t="e">
        <f>#REF!</f>
        <v>#REF!</v>
      </c>
      <c r="C28" s="7" t="e">
        <f t="shared" si="12"/>
        <v>#REF!</v>
      </c>
      <c r="D28">
        <v>43760.276998000001</v>
      </c>
      <c r="E28" s="7">
        <f t="shared" si="13"/>
        <v>5.8869728699302897</v>
      </c>
      <c r="F28">
        <v>1.1142590000000001</v>
      </c>
      <c r="H28">
        <v>44390.701872999998</v>
      </c>
      <c r="I28">
        <v>1.0984350000000001</v>
      </c>
      <c r="Q28" s="7" t="e">
        <f>#REF!</f>
        <v>#REF!</v>
      </c>
      <c r="R28" s="7" t="e">
        <f t="shared" si="14"/>
        <v>#REF!</v>
      </c>
      <c r="S28" s="7">
        <v>19817.629197999999</v>
      </c>
      <c r="T28" s="7">
        <f t="shared" si="15"/>
        <v>3.3370558443223075</v>
      </c>
      <c r="U28" s="7">
        <v>1.1425110000000001</v>
      </c>
      <c r="AB28" s="7" t="e">
        <f>#REF!</f>
        <v>#REF!</v>
      </c>
      <c r="AC28" s="7" t="e">
        <f t="shared" si="16"/>
        <v>#REF!</v>
      </c>
      <c r="AD28" s="7">
        <v>11221.749961</v>
      </c>
      <c r="AE28" s="7">
        <f t="shared" si="17"/>
        <v>6.9018603430707799</v>
      </c>
      <c r="AF28" s="7">
        <v>1.1092869999999999</v>
      </c>
      <c r="AM28" s="7" t="e">
        <f>#REF!</f>
        <v>#REF!</v>
      </c>
      <c r="AN28" s="7" t="e">
        <f t="shared" si="18"/>
        <v>#REF!</v>
      </c>
      <c r="AO28" s="7">
        <v>2849.5005879999999</v>
      </c>
      <c r="AP28" s="7">
        <f t="shared" si="19"/>
        <v>5.949387658157562</v>
      </c>
      <c r="AQ28" s="7">
        <v>1.0915490000000001</v>
      </c>
    </row>
    <row r="29" spans="1:48">
      <c r="A29" s="8" t="e">
        <f>#REF!</f>
        <v>#REF!</v>
      </c>
      <c r="B29" s="7" t="e">
        <f>#REF!</f>
        <v>#REF!</v>
      </c>
      <c r="C29" s="7" t="e">
        <f t="shared" si="12"/>
        <v>#REF!</v>
      </c>
      <c r="D29">
        <v>42885.107739999999</v>
      </c>
      <c r="E29" s="7">
        <f t="shared" si="13"/>
        <v>-1.9999170892816807</v>
      </c>
      <c r="F29" s="2">
        <v>1.0238389999999999</v>
      </c>
      <c r="H29">
        <v>41925.060189000003</v>
      </c>
      <c r="I29">
        <v>1.0472840000000001</v>
      </c>
      <c r="Q29" s="7" t="e">
        <f>#REF!</f>
        <v>#REF!</v>
      </c>
      <c r="R29" s="7" t="e">
        <f t="shared" si="14"/>
        <v>#REF!</v>
      </c>
      <c r="S29" s="7">
        <v>19736.214176000001</v>
      </c>
      <c r="T29" s="7">
        <f t="shared" si="15"/>
        <v>-0.41082119958231544</v>
      </c>
      <c r="U29" s="2">
        <v>1.0200180000000001</v>
      </c>
      <c r="AB29" s="7" t="e">
        <f>#REF!</f>
        <v>#REF!</v>
      </c>
      <c r="AC29" s="7" t="e">
        <f t="shared" si="16"/>
        <v>#REF!</v>
      </c>
      <c r="AD29" s="7">
        <v>11205.027066000001</v>
      </c>
      <c r="AE29" s="7">
        <f t="shared" si="17"/>
        <v>-0.14902216729224449</v>
      </c>
      <c r="AF29" s="2">
        <v>1.0432440000000001</v>
      </c>
      <c r="AM29" s="7" t="e">
        <f>#REF!</f>
        <v>#REF!</v>
      </c>
      <c r="AN29" s="7" t="e">
        <f t="shared" si="18"/>
        <v>#REF!</v>
      </c>
      <c r="AO29" s="7">
        <v>2683.8838639999999</v>
      </c>
      <c r="AP29" s="7">
        <f t="shared" si="19"/>
        <v>-5.8121315958822919</v>
      </c>
      <c r="AQ29" s="2">
        <v>1.0322750000000001</v>
      </c>
    </row>
    <row r="30" spans="1:48">
      <c r="A30" s="8" t="e">
        <f>#REF!</f>
        <v>#REF!</v>
      </c>
      <c r="B30" s="7" t="e">
        <f>#REF!</f>
        <v>#REF!</v>
      </c>
      <c r="C30" s="7" t="e">
        <f t="shared" si="12"/>
        <v>#REF!</v>
      </c>
      <c r="D30">
        <v>45663.169038</v>
      </c>
      <c r="E30" s="7">
        <f t="shared" si="13"/>
        <v>6.4779160981536705</v>
      </c>
      <c r="F30">
        <v>1.102169</v>
      </c>
      <c r="H30">
        <v>45239.197103999999</v>
      </c>
      <c r="I30">
        <v>1.1124989999999999</v>
      </c>
      <c r="Q30" s="7" t="e">
        <f>#REF!</f>
        <v>#REF!</v>
      </c>
      <c r="R30" s="7" t="e">
        <f t="shared" si="14"/>
        <v>#REF!</v>
      </c>
      <c r="S30" s="7">
        <v>20717.718222</v>
      </c>
      <c r="T30" s="7">
        <f t="shared" si="15"/>
        <v>4.9731120530377382</v>
      </c>
      <c r="U30" s="7">
        <v>1.101934</v>
      </c>
      <c r="AB30" s="7" t="e">
        <f>#REF!</f>
        <v>#REF!</v>
      </c>
      <c r="AC30" s="7" t="e">
        <f t="shared" si="16"/>
        <v>#REF!</v>
      </c>
      <c r="AD30" s="7">
        <v>12156.304624</v>
      </c>
      <c r="AE30" s="7">
        <f t="shared" si="17"/>
        <v>8.489739046561624</v>
      </c>
      <c r="AF30" s="7">
        <v>1.1052960000000001</v>
      </c>
      <c r="AM30" s="7" t="e">
        <f>#REF!</f>
        <v>#REF!</v>
      </c>
      <c r="AN30" s="7" t="e">
        <f t="shared" si="18"/>
        <v>#REF!</v>
      </c>
      <c r="AO30" s="7">
        <v>2984.8654289999999</v>
      </c>
      <c r="AP30" s="7">
        <f t="shared" si="19"/>
        <v>11.214403463472664</v>
      </c>
      <c r="AQ30" s="7">
        <v>1.069717</v>
      </c>
    </row>
    <row r="31" spans="1:48">
      <c r="A31" s="8" t="e">
        <f>#REF!</f>
        <v>#REF!</v>
      </c>
      <c r="B31" s="7" t="e">
        <f>#REF!</f>
        <v>#REF!</v>
      </c>
      <c r="C31" s="7" t="e">
        <f t="shared" si="12"/>
        <v>#REF!</v>
      </c>
      <c r="D31">
        <v>47201.088854000001</v>
      </c>
      <c r="E31" s="7">
        <f t="shared" si="13"/>
        <v>3.3679655801378487</v>
      </c>
      <c r="F31">
        <v>1.136603</v>
      </c>
      <c r="H31">
        <v>49656.759096000002</v>
      </c>
      <c r="I31">
        <v>1.080395</v>
      </c>
      <c r="Q31" s="7" t="e">
        <f>#REF!</f>
        <v>#REF!</v>
      </c>
      <c r="R31" s="7" t="e">
        <f t="shared" si="14"/>
        <v>#REF!</v>
      </c>
      <c r="S31" s="7">
        <v>22262.147636999998</v>
      </c>
      <c r="T31" s="7">
        <f t="shared" si="15"/>
        <v>7.4546308548592037</v>
      </c>
      <c r="U31" s="7">
        <v>1.1046180000000001</v>
      </c>
      <c r="AB31" s="7" t="e">
        <f>#REF!</f>
        <v>#REF!</v>
      </c>
      <c r="AC31" s="7" t="e">
        <f t="shared" si="16"/>
        <v>#REF!</v>
      </c>
      <c r="AD31" s="7">
        <v>12359.269487</v>
      </c>
      <c r="AE31" s="7">
        <f t="shared" si="17"/>
        <v>1.6696263319963833</v>
      </c>
      <c r="AF31" s="7">
        <v>1.1426989999999999</v>
      </c>
      <c r="AM31" s="7" t="e">
        <f>#REF!</f>
        <v>#REF!</v>
      </c>
      <c r="AN31" s="7" t="e">
        <f t="shared" si="18"/>
        <v>#REF!</v>
      </c>
      <c r="AO31" s="7">
        <v>3269.0435969999999</v>
      </c>
      <c r="AP31" s="7">
        <f t="shared" si="19"/>
        <v>9.5206358463941285</v>
      </c>
      <c r="AQ31" s="7">
        <v>1.105728</v>
      </c>
    </row>
    <row r="32" spans="1:48">
      <c r="A32" s="8" t="e">
        <f>#REF!</f>
        <v>#REF!</v>
      </c>
      <c r="B32" s="7" t="e">
        <f>#REF!</f>
        <v>#REF!</v>
      </c>
      <c r="C32" s="7" t="e">
        <f t="shared" si="12"/>
        <v>#REF!</v>
      </c>
      <c r="D32">
        <v>44356.635202999998</v>
      </c>
      <c r="E32" s="7">
        <f t="shared" si="13"/>
        <v>-6.0262458347058896</v>
      </c>
      <c r="F32">
        <v>0.899918</v>
      </c>
      <c r="H32">
        <v>40673.053551999998</v>
      </c>
      <c r="I32">
        <v>0.98141999999999996</v>
      </c>
      <c r="Q32" s="7" t="e">
        <f>#REF!</f>
        <v>#REF!</v>
      </c>
      <c r="R32" s="7" t="e">
        <f t="shared" si="14"/>
        <v>#REF!</v>
      </c>
      <c r="S32" s="7">
        <v>19230.473112</v>
      </c>
      <c r="T32" s="7">
        <f t="shared" si="15"/>
        <v>-13.618068545917438</v>
      </c>
      <c r="U32" s="7">
        <v>0.890679</v>
      </c>
      <c r="AB32" s="7" t="e">
        <f>#REF!</f>
        <v>#REF!</v>
      </c>
      <c r="AC32" s="7" t="e">
        <f t="shared" si="16"/>
        <v>#REF!</v>
      </c>
      <c r="AD32" s="7">
        <v>11905.831275</v>
      </c>
      <c r="AE32" s="7">
        <f t="shared" si="17"/>
        <v>-3.6688107859202006</v>
      </c>
      <c r="AF32" s="7">
        <v>0.87762899999999999</v>
      </c>
      <c r="AM32" s="7" t="e">
        <f>#REF!</f>
        <v>#REF!</v>
      </c>
      <c r="AN32" s="7" t="e">
        <f t="shared" si="18"/>
        <v>#REF!</v>
      </c>
      <c r="AO32" s="7">
        <v>3474.6071510000002</v>
      </c>
      <c r="AP32" s="7">
        <f t="shared" si="19"/>
        <v>6.288186373184061</v>
      </c>
      <c r="AQ32" s="7">
        <v>0.97200500000000001</v>
      </c>
    </row>
    <row r="33" spans="1:43">
      <c r="A33" s="8" t="e">
        <f>#REF!</f>
        <v>#REF!</v>
      </c>
      <c r="B33" s="7" t="e">
        <f>#REF!</f>
        <v>#REF!</v>
      </c>
      <c r="C33" s="7" t="e">
        <f t="shared" si="12"/>
        <v>#REF!</v>
      </c>
      <c r="D33">
        <v>49980.391777999997</v>
      </c>
      <c r="E33" s="7">
        <f t="shared" si="13"/>
        <v>12.678501309359106</v>
      </c>
      <c r="F33">
        <v>0.68917200000000001</v>
      </c>
      <c r="H33">
        <v>51047.431076000001</v>
      </c>
      <c r="I33">
        <v>0.67476599999999998</v>
      </c>
      <c r="Q33" s="7" t="e">
        <f>#REF!</f>
        <v>#REF!</v>
      </c>
      <c r="R33" s="7" t="e">
        <f t="shared" si="14"/>
        <v>#REF!</v>
      </c>
      <c r="S33" s="7">
        <v>21953.885943000001</v>
      </c>
      <c r="T33" s="7">
        <f t="shared" si="15"/>
        <v>14.161964789626353</v>
      </c>
      <c r="U33" s="7">
        <v>0.66607300000000003</v>
      </c>
      <c r="AB33" s="7" t="e">
        <f>#REF!</f>
        <v>#REF!</v>
      </c>
      <c r="AC33" s="7" t="e">
        <f t="shared" si="16"/>
        <v>#REF!</v>
      </c>
      <c r="AD33" s="7">
        <v>13784.937265</v>
      </c>
      <c r="AE33" s="7">
        <f t="shared" si="17"/>
        <v>15.783072568362087</v>
      </c>
      <c r="AF33" s="7">
        <v>0.67979400000000001</v>
      </c>
      <c r="AM33" s="7" t="e">
        <f>#REF!</f>
        <v>#REF!</v>
      </c>
      <c r="AN33" s="7" t="e">
        <f t="shared" si="18"/>
        <v>#REF!</v>
      </c>
      <c r="AO33" s="7">
        <v>3611.4376990000001</v>
      </c>
      <c r="AP33" s="7">
        <f t="shared" si="19"/>
        <v>3.9380149194886656</v>
      </c>
      <c r="AQ33" s="7">
        <v>0.70200399999999996</v>
      </c>
    </row>
    <row r="34" spans="1:43">
      <c r="A34" s="8" t="e">
        <f>#REF!</f>
        <v>#REF!</v>
      </c>
      <c r="B34" s="7" t="e">
        <f>#REF!</f>
        <v>#REF!</v>
      </c>
      <c r="C34" s="7" t="e">
        <f t="shared" si="12"/>
        <v>#REF!</v>
      </c>
      <c r="D34">
        <v>49450.265101999998</v>
      </c>
      <c r="E34" s="7">
        <f t="shared" si="13"/>
        <v>-1.0606693087855064</v>
      </c>
      <c r="F34">
        <v>0.94159199999999998</v>
      </c>
      <c r="H34">
        <v>51357.264489000001</v>
      </c>
      <c r="I34">
        <v>0.90662900000000002</v>
      </c>
      <c r="Q34" s="7" t="e">
        <f>#REF!</f>
        <v>#REF!</v>
      </c>
      <c r="R34" s="7" t="e">
        <f t="shared" si="14"/>
        <v>#REF!</v>
      </c>
      <c r="S34" s="7">
        <v>22207.932331</v>
      </c>
      <c r="T34" s="7">
        <f t="shared" si="15"/>
        <v>1.1571818704879462</v>
      </c>
      <c r="U34" s="7">
        <v>0.93105199999999999</v>
      </c>
      <c r="AB34" s="7" t="e">
        <f>#REF!</f>
        <v>#REF!</v>
      </c>
      <c r="AC34" s="7" t="e">
        <f t="shared" si="16"/>
        <v>#REF!</v>
      </c>
      <c r="AD34" s="7">
        <v>13060.663253999999</v>
      </c>
      <c r="AE34" s="7">
        <f t="shared" si="17"/>
        <v>-5.2540972590345802</v>
      </c>
      <c r="AF34" s="7">
        <v>0.93553699999999995</v>
      </c>
      <c r="AM34" s="7" t="e">
        <f>#REF!</f>
        <v>#REF!</v>
      </c>
      <c r="AN34" s="7" t="e">
        <f t="shared" si="18"/>
        <v>#REF!</v>
      </c>
      <c r="AO34" s="7">
        <v>3699.044363</v>
      </c>
      <c r="AP34" s="7">
        <f t="shared" si="19"/>
        <v>2.42581130568189</v>
      </c>
      <c r="AQ34" s="7">
        <v>0.96301000000000003</v>
      </c>
    </row>
    <row r="35" spans="1:43">
      <c r="A35" s="8" t="e">
        <f>#REF!</f>
        <v>#REF!</v>
      </c>
      <c r="B35" s="7" t="e">
        <f>#REF!</f>
        <v>#REF!</v>
      </c>
      <c r="C35" s="7" t="e">
        <f t="shared" si="12"/>
        <v>#REF!</v>
      </c>
      <c r="D35">
        <v>52809.390367</v>
      </c>
      <c r="E35" s="7">
        <f t="shared" si="13"/>
        <v>6.7929368185816656</v>
      </c>
      <c r="F35">
        <v>0.97955999999999999</v>
      </c>
      <c r="H35">
        <v>52640.307250999998</v>
      </c>
      <c r="I35">
        <v>0.982707</v>
      </c>
      <c r="Q35" s="7" t="e">
        <f>#REF!</f>
        <v>#REF!</v>
      </c>
      <c r="R35" s="7" t="e">
        <f t="shared" si="14"/>
        <v>#REF!</v>
      </c>
      <c r="S35" s="7">
        <v>23778.094373</v>
      </c>
      <c r="T35" s="7">
        <f t="shared" si="15"/>
        <v>7.0702756951767753</v>
      </c>
      <c r="U35" s="7">
        <v>0.97700799999999999</v>
      </c>
      <c r="AB35" s="7" t="e">
        <f>#REF!</f>
        <v>#REF!</v>
      </c>
      <c r="AC35" s="7" t="e">
        <f t="shared" si="16"/>
        <v>#REF!</v>
      </c>
      <c r="AD35" s="7">
        <v>13869.874342999999</v>
      </c>
      <c r="AE35" s="7">
        <f t="shared" si="17"/>
        <v>6.1957886308122028</v>
      </c>
      <c r="AF35" s="7">
        <v>0.98426100000000005</v>
      </c>
      <c r="AM35" s="7" t="e">
        <f>#REF!</f>
        <v>#REF!</v>
      </c>
      <c r="AN35" s="7" t="e">
        <f t="shared" si="18"/>
        <v>#REF!</v>
      </c>
      <c r="AO35" s="7">
        <v>3709.9070040000001</v>
      </c>
      <c r="AP35" s="7">
        <f t="shared" si="19"/>
        <v>0.29366073866685838</v>
      </c>
      <c r="AQ35" s="7">
        <v>0.98239100000000001</v>
      </c>
    </row>
    <row r="36" spans="1:43">
      <c r="A36" s="8" t="e">
        <f>#REF!</f>
        <v>#REF!</v>
      </c>
      <c r="B36" s="7" t="e">
        <f>#REF!</f>
        <v>#REF!</v>
      </c>
      <c r="C36" s="7" t="e">
        <f t="shared" si="12"/>
        <v>#REF!</v>
      </c>
      <c r="D36">
        <v>58293.405993</v>
      </c>
      <c r="E36" s="7">
        <f t="shared" si="13"/>
        <v>10.384546361714683</v>
      </c>
      <c r="F36">
        <v>1.1081989999999999</v>
      </c>
      <c r="H36">
        <v>60015.798426000001</v>
      </c>
      <c r="I36">
        <v>1.0763940000000001</v>
      </c>
      <c r="Q36" s="7" t="e">
        <f>#REF!</f>
        <v>#REF!</v>
      </c>
      <c r="R36" s="7" t="e">
        <f t="shared" si="14"/>
        <v>#REF!</v>
      </c>
      <c r="S36" s="7">
        <v>26930.038345000001</v>
      </c>
      <c r="T36" s="7">
        <f t="shared" si="15"/>
        <v>13.255662638714355</v>
      </c>
      <c r="U36" s="7">
        <v>1.111715</v>
      </c>
      <c r="AB36" s="7" t="e">
        <f>#REF!</f>
        <v>#REF!</v>
      </c>
      <c r="AC36" s="7" t="e">
        <f t="shared" si="16"/>
        <v>#REF!</v>
      </c>
      <c r="AD36" s="7">
        <v>14893.676047999999</v>
      </c>
      <c r="AE36" s="7">
        <f t="shared" si="17"/>
        <v>7.3814778683752422</v>
      </c>
      <c r="AF36" s="7">
        <v>1.1049659999999999</v>
      </c>
      <c r="AM36" s="7" t="e">
        <f>#REF!</f>
        <v>#REF!</v>
      </c>
      <c r="AN36" s="7" t="e">
        <f t="shared" si="18"/>
        <v>#REF!</v>
      </c>
      <c r="AO36" s="7">
        <v>3974.1838990000001</v>
      </c>
      <c r="AP36" s="7">
        <f t="shared" si="19"/>
        <v>7.12354500301646</v>
      </c>
      <c r="AQ36" s="7">
        <v>1.0822499999999999</v>
      </c>
    </row>
    <row r="37" spans="1:43">
      <c r="A37" s="8" t="e">
        <f>#REF!</f>
        <v>#REF!</v>
      </c>
      <c r="B37" s="7" t="e">
        <f>#REF!</f>
        <v>#REF!</v>
      </c>
      <c r="C37" s="7" t="e">
        <f t="shared" si="12"/>
        <v>#REF!</v>
      </c>
      <c r="D37">
        <v>63950.612370000003</v>
      </c>
      <c r="E37" s="7">
        <f t="shared" si="13"/>
        <v>9.7047106454533321</v>
      </c>
      <c r="F37">
        <v>0.94672699999999999</v>
      </c>
      <c r="H37">
        <v>64866.359233000003</v>
      </c>
      <c r="I37">
        <v>0.93336200000000002</v>
      </c>
      <c r="Q37" s="7" t="e">
        <f>#REF!</f>
        <v>#REF!</v>
      </c>
      <c r="R37" s="7" t="e">
        <f t="shared" si="14"/>
        <v>#REF!</v>
      </c>
      <c r="S37" s="7">
        <v>28818.843442000001</v>
      </c>
      <c r="T37" s="7">
        <f t="shared" si="15"/>
        <v>7.0137482643083189</v>
      </c>
      <c r="U37" s="7">
        <v>0.95681899999999998</v>
      </c>
      <c r="AB37" s="7" t="e">
        <f>#REF!</f>
        <v>#REF!</v>
      </c>
      <c r="AC37" s="7" t="e">
        <f t="shared" si="16"/>
        <v>#REF!</v>
      </c>
      <c r="AD37" s="7">
        <v>16823.055131000001</v>
      </c>
      <c r="AE37" s="7">
        <f t="shared" si="17"/>
        <v>12.954351073448308</v>
      </c>
      <c r="AF37" s="7">
        <v>0.95165500000000003</v>
      </c>
      <c r="AM37" s="7" t="e">
        <f>#REF!</f>
        <v>#REF!</v>
      </c>
      <c r="AN37" s="7" t="e">
        <f t="shared" si="18"/>
        <v>#REF!</v>
      </c>
      <c r="AO37" s="7">
        <v>4019.1088119999999</v>
      </c>
      <c r="AP37" s="7">
        <f t="shared" si="19"/>
        <v>1.1304185750262974</v>
      </c>
      <c r="AQ37" s="7">
        <v>0.96131999999999995</v>
      </c>
    </row>
    <row r="38" spans="1:43">
      <c r="A38" s="8" t="e">
        <f>#REF!</f>
        <v>#REF!</v>
      </c>
      <c r="B38" s="7" t="e">
        <f>#REF!</f>
        <v>#REF!</v>
      </c>
      <c r="C38" s="7" t="e">
        <f t="shared" si="12"/>
        <v>#REF!</v>
      </c>
      <c r="D38">
        <v>62105.850059999997</v>
      </c>
      <c r="E38" s="7">
        <f t="shared" si="13"/>
        <v>-2.8846671542826527</v>
      </c>
      <c r="F38">
        <v>1.0457019999999999</v>
      </c>
      <c r="H38">
        <v>59527.827253000003</v>
      </c>
      <c r="I38">
        <v>1.090989</v>
      </c>
      <c r="Q38" s="7" t="e">
        <f>#REF!</f>
        <v>#REF!</v>
      </c>
      <c r="R38" s="7" t="e">
        <f t="shared" si="14"/>
        <v>#REF!</v>
      </c>
      <c r="S38" s="7">
        <v>28189.081335999999</v>
      </c>
      <c r="T38" s="7">
        <f t="shared" si="15"/>
        <v>-2.1852442040828066</v>
      </c>
      <c r="U38" s="7">
        <v>1.067356</v>
      </c>
      <c r="AB38" s="7" t="e">
        <f>#REF!</f>
        <v>#REF!</v>
      </c>
      <c r="AC38" s="7" t="e">
        <f t="shared" si="16"/>
        <v>#REF!</v>
      </c>
      <c r="AD38" s="7">
        <v>16122.776158999999</v>
      </c>
      <c r="AE38" s="7">
        <f t="shared" si="17"/>
        <v>-4.1626147364255672</v>
      </c>
      <c r="AF38" s="7">
        <v>1.0527489999999999</v>
      </c>
      <c r="AM38" s="7" t="e">
        <f>#REF!</f>
        <v>#REF!</v>
      </c>
      <c r="AN38" s="7" t="e">
        <f t="shared" si="18"/>
        <v>#REF!</v>
      </c>
      <c r="AO38" s="7">
        <v>4267.5563789999997</v>
      </c>
      <c r="AP38" s="7">
        <f t="shared" si="19"/>
        <v>6.1816581391924643</v>
      </c>
      <c r="AQ38" s="7">
        <v>1.0418940000000001</v>
      </c>
    </row>
    <row r="39" spans="1:43">
      <c r="A39" s="8" t="e">
        <f>#REF!</f>
        <v>#REF!</v>
      </c>
      <c r="B39" s="7" t="e">
        <f>#REF!</f>
        <v>#REF!</v>
      </c>
      <c r="C39" s="7" t="e">
        <f t="shared" si="12"/>
        <v>#REF!</v>
      </c>
      <c r="D39">
        <v>63737.377004000002</v>
      </c>
      <c r="E39" s="7">
        <f t="shared" si="13"/>
        <v>2.6270100842735502</v>
      </c>
      <c r="F39">
        <v>1.0267120000000001</v>
      </c>
      <c r="H39">
        <v>64193.576370000002</v>
      </c>
      <c r="I39">
        <v>1.0194160000000001</v>
      </c>
      <c r="Q39" s="7" t="e">
        <f>#REF!</f>
        <v>#REF!</v>
      </c>
      <c r="R39" s="7" t="e">
        <f t="shared" si="14"/>
        <v>#REF!</v>
      </c>
      <c r="S39" s="7">
        <v>28963.467258000001</v>
      </c>
      <c r="T39" s="7">
        <f t="shared" si="15"/>
        <v>2.7471130143253077</v>
      </c>
      <c r="U39" s="7">
        <v>1.0388189999999999</v>
      </c>
      <c r="AB39" s="7" t="e">
        <f>#REF!</f>
        <v>#REF!</v>
      </c>
      <c r="AC39" s="7" t="e">
        <f t="shared" si="16"/>
        <v>#REF!</v>
      </c>
      <c r="AD39" s="7">
        <v>16660.940974000001</v>
      </c>
      <c r="AE39" s="7">
        <f t="shared" si="17"/>
        <v>3.3379165578726315</v>
      </c>
      <c r="AF39" s="7">
        <v>1.0229760000000001</v>
      </c>
      <c r="AM39" s="7" t="e">
        <f>#REF!</f>
        <v>#REF!</v>
      </c>
      <c r="AN39" s="7" t="e">
        <f t="shared" si="18"/>
        <v>#REF!</v>
      </c>
      <c r="AO39" s="7">
        <v>4381.3484250000001</v>
      </c>
      <c r="AP39" s="7">
        <f t="shared" si="19"/>
        <v>2.6664450541287152</v>
      </c>
      <c r="AQ39" s="7">
        <v>1.003914</v>
      </c>
    </row>
    <row r="40" spans="1:43">
      <c r="A40" s="8" t="e">
        <f>#REF!</f>
        <v>#REF!</v>
      </c>
      <c r="B40" s="7" t="e">
        <f>#REF!</f>
        <v>#REF!</v>
      </c>
      <c r="C40" s="7" t="e">
        <f t="shared" si="12"/>
        <v>#REF!</v>
      </c>
      <c r="D40">
        <v>62942.524347999999</v>
      </c>
      <c r="E40" s="7">
        <f t="shared" si="13"/>
        <v>-1.2470746261649879</v>
      </c>
      <c r="F40">
        <v>1.0817239999999999</v>
      </c>
      <c r="H40">
        <v>62708.152354999998</v>
      </c>
      <c r="I40">
        <v>1.0857669999999999</v>
      </c>
      <c r="Q40" s="7" t="e">
        <f>#REF!</f>
        <v>#REF!</v>
      </c>
      <c r="R40" s="7" t="e">
        <f t="shared" si="14"/>
        <v>#REF!</v>
      </c>
      <c r="S40" s="7">
        <v>27483.156293</v>
      </c>
      <c r="T40" s="7">
        <f t="shared" si="15"/>
        <v>-5.1109590982796504</v>
      </c>
      <c r="U40" s="7">
        <v>1.108687</v>
      </c>
      <c r="AB40" s="7" t="e">
        <f>#REF!</f>
        <v>#REF!</v>
      </c>
      <c r="AC40" s="7" t="e">
        <f t="shared" si="16"/>
        <v>#REF!</v>
      </c>
      <c r="AD40" s="7">
        <v>16377.461439000001</v>
      </c>
      <c r="AE40" s="7">
        <f t="shared" si="17"/>
        <v>-1.7014617328179753</v>
      </c>
      <c r="AF40" s="7">
        <v>1.088133</v>
      </c>
      <c r="AM40" s="7" t="e">
        <f>#REF!</f>
        <v>#REF!</v>
      </c>
      <c r="AN40" s="7" t="e">
        <f t="shared" si="18"/>
        <v>#REF!</v>
      </c>
      <c r="AO40" s="7">
        <v>4494.4256919999998</v>
      </c>
      <c r="AP40" s="7">
        <f t="shared" si="19"/>
        <v>2.5808782144506068</v>
      </c>
      <c r="AQ40" s="7">
        <v>1.0551379999999999</v>
      </c>
    </row>
    <row r="41" spans="1:43">
      <c r="A41" s="8" t="e">
        <f>#REF!</f>
        <v>#REF!</v>
      </c>
      <c r="B41" s="7" t="e">
        <f>#REF!</f>
        <v>#REF!</v>
      </c>
      <c r="C41" s="7" t="e">
        <f t="shared" si="12"/>
        <v>#REF!</v>
      </c>
      <c r="D41">
        <v>66968.589156999995</v>
      </c>
      <c r="E41" s="7">
        <f t="shared" si="13"/>
        <v>6.3964145872836013</v>
      </c>
      <c r="F41" s="2">
        <v>1.0809420000000001</v>
      </c>
      <c r="H41">
        <v>67864.823707999996</v>
      </c>
      <c r="I41">
        <v>1.066667</v>
      </c>
      <c r="Q41" s="7" t="e">
        <f>#REF!</f>
        <v>#REF!</v>
      </c>
      <c r="R41" s="7" t="e">
        <f t="shared" si="14"/>
        <v>#REF!</v>
      </c>
      <c r="S41" s="7">
        <v>30041.700074</v>
      </c>
      <c r="T41" s="7">
        <f t="shared" si="15"/>
        <v>9.3094976200083295</v>
      </c>
      <c r="U41" s="2">
        <v>1.0860939999999999</v>
      </c>
      <c r="AB41" s="7" t="e">
        <f>#REF!</f>
        <v>#REF!</v>
      </c>
      <c r="AC41" s="7" t="e">
        <f t="shared" si="16"/>
        <v>#REF!</v>
      </c>
      <c r="AD41" s="7">
        <v>17120.172740999998</v>
      </c>
      <c r="AE41" s="7">
        <f t="shared" si="17"/>
        <v>4.5349598578895893</v>
      </c>
      <c r="AF41" s="2">
        <v>1.094174</v>
      </c>
      <c r="AM41" s="7" t="e">
        <f>#REF!</f>
        <v>#REF!</v>
      </c>
      <c r="AN41" s="7" t="e">
        <f t="shared" si="18"/>
        <v>#REF!</v>
      </c>
      <c r="AO41" s="7">
        <v>4896.2866839999997</v>
      </c>
      <c r="AP41" s="7">
        <f t="shared" si="19"/>
        <v>8.9413201939305651</v>
      </c>
      <c r="AQ41" s="2">
        <v>1.0791379999999999</v>
      </c>
    </row>
    <row r="42" spans="1:43">
      <c r="A42" s="8" t="e">
        <f>#REF!</f>
        <v>#REF!</v>
      </c>
      <c r="B42" s="7" t="e">
        <f>#REF!</f>
        <v>#REF!</v>
      </c>
      <c r="C42" s="7" t="e">
        <f t="shared" si="12"/>
        <v>#REF!</v>
      </c>
      <c r="D42">
        <v>68599.084170000002</v>
      </c>
      <c r="E42" s="7">
        <f t="shared" si="13"/>
        <v>2.4347160863393782</v>
      </c>
      <c r="F42">
        <v>1.096212</v>
      </c>
      <c r="H42">
        <v>68344.632221000007</v>
      </c>
      <c r="I42">
        <v>1.100293</v>
      </c>
      <c r="Q42" s="7" t="e">
        <f>#REF!</f>
        <v>#REF!</v>
      </c>
      <c r="R42" s="7" t="e">
        <f t="shared" si="14"/>
        <v>#REF!</v>
      </c>
      <c r="S42" s="7">
        <v>30513.759954000001</v>
      </c>
      <c r="T42" s="7">
        <f t="shared" si="15"/>
        <v>1.5713487546883158</v>
      </c>
      <c r="U42" s="7">
        <v>1.091189</v>
      </c>
      <c r="AB42" s="7" t="e">
        <f>#REF!</f>
        <v>#REF!</v>
      </c>
      <c r="AC42" s="7" t="e">
        <f t="shared" si="16"/>
        <v>#REF!</v>
      </c>
      <c r="AD42" s="7">
        <v>17524.703440000001</v>
      </c>
      <c r="AE42" s="7">
        <f t="shared" si="17"/>
        <v>2.3628891198697914</v>
      </c>
      <c r="AF42" s="7">
        <v>1.0945020000000001</v>
      </c>
      <c r="AM42" s="7" t="e">
        <f>#REF!</f>
        <v>#REF!</v>
      </c>
      <c r="AN42" s="7" t="e">
        <f t="shared" si="18"/>
        <v>#REF!</v>
      </c>
      <c r="AO42" s="7">
        <v>5065.5637310000002</v>
      </c>
      <c r="AP42" s="7">
        <f t="shared" si="19"/>
        <v>3.4572535867468872</v>
      </c>
      <c r="AQ42" s="7">
        <v>1.096797</v>
      </c>
    </row>
    <row r="43" spans="1:43">
      <c r="A43" s="8" t="e">
        <f>#REF!</f>
        <v>#REF!</v>
      </c>
      <c r="B43" s="7" t="e">
        <f>#REF!</f>
        <v>#REF!</v>
      </c>
      <c r="C43" s="7" t="e">
        <f t="shared" si="12"/>
        <v>#REF!</v>
      </c>
      <c r="D43">
        <v>72400.861384999997</v>
      </c>
      <c r="E43" s="7">
        <f t="shared" si="13"/>
        <v>5.5420232806294507</v>
      </c>
      <c r="F43">
        <v>1.0319309999999999</v>
      </c>
      <c r="H43">
        <v>69682.826862999995</v>
      </c>
      <c r="I43">
        <v>1.0721830000000001</v>
      </c>
      <c r="Q43" s="7" t="e">
        <f>#REF!</f>
        <v>#REF!</v>
      </c>
      <c r="R43" s="7" t="e">
        <f t="shared" si="14"/>
        <v>#REF!</v>
      </c>
      <c r="S43" s="7">
        <v>32808.189215999999</v>
      </c>
      <c r="T43" s="7">
        <f t="shared" si="15"/>
        <v>7.5193265774486235</v>
      </c>
      <c r="U43" s="7">
        <v>1.004813</v>
      </c>
      <c r="AB43" s="7" t="e">
        <f>#REF!</f>
        <v>#REF!</v>
      </c>
      <c r="AC43" s="7" t="e">
        <f t="shared" si="16"/>
        <v>#REF!</v>
      </c>
      <c r="AD43" s="7">
        <v>18796.752563999999</v>
      </c>
      <c r="AE43" s="7">
        <f t="shared" si="17"/>
        <v>7.2586057068249943</v>
      </c>
      <c r="AF43" s="7">
        <v>1.0424059999999999</v>
      </c>
      <c r="AM43" s="7" t="e">
        <f>#REF!</f>
        <v>#REF!</v>
      </c>
      <c r="AN43" s="7" t="e">
        <f t="shared" si="18"/>
        <v>#REF!</v>
      </c>
      <c r="AO43" s="7">
        <v>5457.3278019999998</v>
      </c>
      <c r="AP43" s="7">
        <f t="shared" si="19"/>
        <v>7.7338691566054081</v>
      </c>
      <c r="AQ43" s="7">
        <v>1.030843</v>
      </c>
    </row>
    <row r="44" spans="1:43">
      <c r="A44" s="8" t="e">
        <f>#REF!</f>
        <v>#REF!</v>
      </c>
      <c r="B44" s="7" t="e">
        <f>#REF!</f>
        <v>#REF!</v>
      </c>
      <c r="C44" s="7" t="e">
        <f t="shared" si="12"/>
        <v>#REF!</v>
      </c>
      <c r="D44">
        <v>73736.429411999998</v>
      </c>
      <c r="E44" s="7">
        <f t="shared" si="13"/>
        <v>1.8446852723173635</v>
      </c>
      <c r="F44">
        <v>1.003053</v>
      </c>
      <c r="H44">
        <v>74818.079312999995</v>
      </c>
      <c r="I44">
        <v>0.98855099999999996</v>
      </c>
      <c r="Q44" s="7" t="e">
        <f>#REF!</f>
        <v>#REF!</v>
      </c>
      <c r="R44" s="7" t="e">
        <f t="shared" si="14"/>
        <v>#REF!</v>
      </c>
      <c r="S44" s="7">
        <v>32921.348575999997</v>
      </c>
      <c r="T44" s="7">
        <f t="shared" si="15"/>
        <v>0.34491193419725619</v>
      </c>
      <c r="U44" s="7">
        <v>0.995367</v>
      </c>
      <c r="AB44" s="7" t="e">
        <f>#REF!</f>
        <v>#REF!</v>
      </c>
      <c r="AC44" s="7" t="e">
        <f t="shared" si="16"/>
        <v>#REF!</v>
      </c>
      <c r="AD44" s="7">
        <v>19015.633001999999</v>
      </c>
      <c r="AE44" s="7">
        <f t="shared" si="17"/>
        <v>1.1644587928406622</v>
      </c>
      <c r="AF44" s="7">
        <v>0.97547099999999998</v>
      </c>
      <c r="AM44" s="7" t="e">
        <f>#REF!</f>
        <v>#REF!</v>
      </c>
      <c r="AN44" s="7" t="e">
        <f t="shared" si="18"/>
        <v>#REF!</v>
      </c>
      <c r="AO44" s="7">
        <v>5622.7773969999998</v>
      </c>
      <c r="AP44" s="7">
        <f t="shared" si="19"/>
        <v>3.0316961158053601</v>
      </c>
      <c r="AQ44" s="7">
        <v>1.029433</v>
      </c>
    </row>
    <row r="45" spans="1:43">
      <c r="A45" s="8" t="e">
        <f>#REF!</f>
        <v>#REF!</v>
      </c>
      <c r="B45" s="7" t="e">
        <f>#REF!</f>
        <v>#REF!</v>
      </c>
      <c r="C45" s="7" t="e">
        <f t="shared" si="12"/>
        <v>#REF!</v>
      </c>
      <c r="D45">
        <v>74045.621285999994</v>
      </c>
      <c r="E45" s="7">
        <f t="shared" si="13"/>
        <v>0.4193203772756533</v>
      </c>
      <c r="F45">
        <v>0.69450299999999998</v>
      </c>
      <c r="H45">
        <v>76398.990086999998</v>
      </c>
      <c r="I45">
        <v>0.67310899999999996</v>
      </c>
      <c r="Q45" s="7" t="e">
        <f>#REF!</f>
        <v>#REF!</v>
      </c>
      <c r="R45" s="7" t="e">
        <f t="shared" si="14"/>
        <v>#REF!</v>
      </c>
      <c r="S45" s="7">
        <v>33161.953899</v>
      </c>
      <c r="T45" s="7">
        <f t="shared" si="15"/>
        <v>0.73084892754182817</v>
      </c>
      <c r="U45" s="7">
        <v>0.66805499999999995</v>
      </c>
      <c r="AB45" s="7" t="e">
        <f>#REF!</f>
        <v>#REF!</v>
      </c>
      <c r="AC45" s="7" t="e">
        <f t="shared" si="16"/>
        <v>#REF!</v>
      </c>
      <c r="AD45" s="7">
        <v>19361.804203</v>
      </c>
      <c r="AE45" s="7">
        <f t="shared" si="17"/>
        <v>1.8204558373817576</v>
      </c>
      <c r="AF45" s="7">
        <v>0.68973200000000001</v>
      </c>
      <c r="AM45" s="7" t="e">
        <f>#REF!</f>
        <v>#REF!</v>
      </c>
      <c r="AN45" s="7" t="e">
        <f t="shared" si="18"/>
        <v>#REF!</v>
      </c>
      <c r="AO45" s="7">
        <v>5662.8987090000001</v>
      </c>
      <c r="AP45" s="7">
        <f t="shared" si="19"/>
        <v>0.71354971337487427</v>
      </c>
      <c r="AQ45" s="7">
        <v>0.72293300000000005</v>
      </c>
    </row>
    <row r="46" spans="1:43">
      <c r="A46" s="8" t="e">
        <f>#REF!</f>
        <v>#REF!</v>
      </c>
      <c r="B46" s="7" t="e">
        <f>#REF!</f>
        <v>#REF!</v>
      </c>
      <c r="C46" s="7" t="e">
        <f t="shared" si="12"/>
        <v>#REF!</v>
      </c>
      <c r="D46">
        <v>78613.656937000007</v>
      </c>
      <c r="E46" s="7">
        <f t="shared" si="13"/>
        <v>6.169217803381045</v>
      </c>
      <c r="F46">
        <v>0.90850500000000001</v>
      </c>
      <c r="H46">
        <v>77967.079478</v>
      </c>
      <c r="I46">
        <v>0.91603999999999997</v>
      </c>
      <c r="Q46" s="7" t="e">
        <f>#REF!</f>
        <v>#REF!</v>
      </c>
      <c r="R46" s="7" t="e">
        <f t="shared" si="14"/>
        <v>#REF!</v>
      </c>
      <c r="S46" s="7">
        <v>34958.226222999998</v>
      </c>
      <c r="T46" s="7">
        <f t="shared" si="15"/>
        <v>5.4166661273060868</v>
      </c>
      <c r="U46" s="7">
        <v>0.90407599999999999</v>
      </c>
      <c r="AB46" s="7" t="e">
        <f>#REF!</f>
        <v>#REF!</v>
      </c>
      <c r="AC46" s="7" t="e">
        <f t="shared" si="16"/>
        <v>#REF!</v>
      </c>
      <c r="AD46" s="7">
        <v>20255.083205999999</v>
      </c>
      <c r="AE46" s="7">
        <f t="shared" si="17"/>
        <v>4.6136144836212765</v>
      </c>
      <c r="AF46" s="7">
        <v>0.90583000000000002</v>
      </c>
      <c r="AM46" s="7" t="e">
        <f>#REF!</f>
        <v>#REF!</v>
      </c>
      <c r="AN46" s="7" t="e">
        <f t="shared" si="18"/>
        <v>#REF!</v>
      </c>
      <c r="AO46" s="7">
        <v>5940.8443699999998</v>
      </c>
      <c r="AP46" s="7">
        <f t="shared" si="19"/>
        <v>4.9081870484150301</v>
      </c>
      <c r="AQ46" s="7">
        <v>0.92773600000000001</v>
      </c>
    </row>
    <row r="47" spans="1:43">
      <c r="A47" s="8" t="e">
        <f>#REF!</f>
        <v>#REF!</v>
      </c>
      <c r="B47" s="7" t="e">
        <f>#REF!</f>
        <v>#REF!</v>
      </c>
      <c r="C47" s="7" t="e">
        <f t="shared" si="12"/>
        <v>#REF!</v>
      </c>
      <c r="D47">
        <v>78704.872461999999</v>
      </c>
      <c r="E47" s="7">
        <f t="shared" si="13"/>
        <v>0.11603012574911986</v>
      </c>
      <c r="F47">
        <v>0.97963599999999995</v>
      </c>
      <c r="H47">
        <v>78537.956562000007</v>
      </c>
      <c r="I47">
        <v>0.98171799999999998</v>
      </c>
      <c r="Q47" s="7" t="e">
        <f>#REF!</f>
        <v>#REF!</v>
      </c>
      <c r="R47" s="7" t="e">
        <f t="shared" si="14"/>
        <v>#REF!</v>
      </c>
      <c r="S47" s="7">
        <v>34382.435515999998</v>
      </c>
      <c r="T47" s="7">
        <f t="shared" si="15"/>
        <v>-1.6470821583652651</v>
      </c>
      <c r="U47" s="7">
        <v>0.97657700000000003</v>
      </c>
      <c r="AB47" s="7" t="e">
        <f>#REF!</f>
        <v>#REF!</v>
      </c>
      <c r="AC47" s="7" t="e">
        <f t="shared" si="16"/>
        <v>#REF!</v>
      </c>
      <c r="AD47" s="7">
        <v>20185.269003000001</v>
      </c>
      <c r="AE47" s="7">
        <f t="shared" si="17"/>
        <v>-0.34467497511596434</v>
      </c>
      <c r="AF47" s="7">
        <v>0.98317299999999996</v>
      </c>
      <c r="AM47" s="7" t="e">
        <f>#REF!</f>
        <v>#REF!</v>
      </c>
      <c r="AN47" s="7" t="e">
        <f t="shared" si="18"/>
        <v>#REF!</v>
      </c>
      <c r="AO47" s="7">
        <v>6241.3858929999997</v>
      </c>
      <c r="AP47" s="7">
        <f t="shared" si="19"/>
        <v>5.0589024771911397</v>
      </c>
      <c r="AQ47" s="7">
        <v>0.95762999999999998</v>
      </c>
    </row>
    <row r="48" spans="1:43">
      <c r="A48" s="8" t="e">
        <f>#REF!</f>
        <v>#REF!</v>
      </c>
      <c r="B48" s="7" t="e">
        <f>#REF!</f>
        <v>#REF!</v>
      </c>
      <c r="C48" s="7" t="e">
        <f t="shared" si="12"/>
        <v>#REF!</v>
      </c>
      <c r="D48">
        <v>78409.500350999995</v>
      </c>
      <c r="E48" s="7">
        <f t="shared" si="13"/>
        <v>-0.37529075616330942</v>
      </c>
      <c r="F48">
        <v>1.008184</v>
      </c>
      <c r="H48">
        <v>79662.256974000004</v>
      </c>
      <c r="I48">
        <v>0.99233000000000005</v>
      </c>
      <c r="Q48" s="7" t="e">
        <f>#REF!</f>
        <v>#REF!</v>
      </c>
      <c r="R48" s="7" t="e">
        <f t="shared" si="14"/>
        <v>#REF!</v>
      </c>
      <c r="S48" s="7">
        <v>33768.272156999999</v>
      </c>
      <c r="T48" s="7">
        <f t="shared" si="15"/>
        <v>-1.7862706634444123</v>
      </c>
      <c r="U48" s="7">
        <v>1.008035</v>
      </c>
      <c r="AB48" s="7" t="e">
        <f>#REF!</f>
        <v>#REF!</v>
      </c>
      <c r="AC48" s="7" t="e">
        <f t="shared" si="16"/>
        <v>#REF!</v>
      </c>
      <c r="AD48" s="7">
        <v>19780.342051</v>
      </c>
      <c r="AE48" s="7">
        <f t="shared" si="17"/>
        <v>-2.0060517991601756</v>
      </c>
      <c r="AF48" s="7">
        <v>1.0023500000000001</v>
      </c>
      <c r="AM48" s="7" t="e">
        <f>#REF!</f>
        <v>#REF!</v>
      </c>
      <c r="AN48" s="7" t="e">
        <f t="shared" si="18"/>
        <v>#REF!</v>
      </c>
      <c r="AO48" s="7">
        <v>6601.3512520000004</v>
      </c>
      <c r="AP48" s="7">
        <f t="shared" si="19"/>
        <v>5.7673946968047431</v>
      </c>
      <c r="AQ48" s="7">
        <v>1.000675</v>
      </c>
    </row>
    <row r="49" spans="1:43">
      <c r="A49" s="8" t="e">
        <f>#REF!</f>
        <v>#REF!</v>
      </c>
      <c r="B49" s="7" t="e">
        <f>#REF!</f>
        <v>#REF!</v>
      </c>
      <c r="C49" s="7" t="e">
        <f t="shared" si="12"/>
        <v>#REF!</v>
      </c>
      <c r="D49">
        <v>84422.835410999993</v>
      </c>
      <c r="E49" s="7">
        <f t="shared" si="13"/>
        <v>7.6691408988468481</v>
      </c>
      <c r="F49">
        <v>0.973611</v>
      </c>
      <c r="H49">
        <v>81597.715639000002</v>
      </c>
      <c r="I49">
        <v>1.00732</v>
      </c>
      <c r="Q49" s="7" t="e">
        <f>#REF!</f>
        <v>#REF!</v>
      </c>
      <c r="R49" s="7" t="e">
        <f t="shared" si="14"/>
        <v>#REF!</v>
      </c>
      <c r="S49" s="7">
        <v>35598.008842000003</v>
      </c>
      <c r="T49" s="7">
        <f t="shared" si="15"/>
        <v>5.4185084640781866</v>
      </c>
      <c r="U49" s="7">
        <v>0.98619999999999997</v>
      </c>
      <c r="AB49" s="7" t="e">
        <f>#REF!</f>
        <v>#REF!</v>
      </c>
      <c r="AC49" s="7" t="e">
        <f t="shared" si="16"/>
        <v>#REF!</v>
      </c>
      <c r="AD49" s="7">
        <v>21438.885612999999</v>
      </c>
      <c r="AE49" s="7">
        <f t="shared" si="17"/>
        <v>8.3848072885885756</v>
      </c>
      <c r="AF49" s="7">
        <v>0.97724299999999997</v>
      </c>
      <c r="AM49" s="7" t="e">
        <f>#REF!</f>
        <v>#REF!</v>
      </c>
      <c r="AN49" s="7" t="e">
        <f t="shared" si="18"/>
        <v>#REF!</v>
      </c>
      <c r="AO49" s="7">
        <v>6942.25443</v>
      </c>
      <c r="AP49" s="7">
        <f t="shared" si="19"/>
        <v>5.1641423851929886</v>
      </c>
      <c r="AQ49" s="7">
        <v>0.98433300000000001</v>
      </c>
    </row>
    <row r="50" spans="1:43">
      <c r="A50" s="8" t="e">
        <f>#REF!</f>
        <v>#REF!</v>
      </c>
      <c r="B50" s="7" t="e">
        <f>#REF!</f>
        <v>#REF!</v>
      </c>
      <c r="C50" s="7" t="e">
        <f t="shared" si="12"/>
        <v>#REF!</v>
      </c>
      <c r="D50">
        <v>86727.729292999997</v>
      </c>
      <c r="E50" s="7">
        <f t="shared" si="13"/>
        <v>2.7301782400211749</v>
      </c>
      <c r="F50">
        <v>1.0874470000000001</v>
      </c>
      <c r="H50">
        <v>86435.915901999993</v>
      </c>
      <c r="I50">
        <v>1.091118</v>
      </c>
      <c r="Q50" s="7" t="e">
        <f>#REF!</f>
        <v>#REF!</v>
      </c>
      <c r="R50" s="7" t="e">
        <f t="shared" si="14"/>
        <v>#REF!</v>
      </c>
      <c r="S50" s="7">
        <v>36088.096425999996</v>
      </c>
      <c r="T50" s="7">
        <f t="shared" si="15"/>
        <v>1.3767275191576687</v>
      </c>
      <c r="U50" s="7">
        <v>1.1075550000000001</v>
      </c>
      <c r="AB50" s="7" t="e">
        <f>#REF!</f>
        <v>#REF!</v>
      </c>
      <c r="AC50" s="7" t="e">
        <f t="shared" si="16"/>
        <v>#REF!</v>
      </c>
      <c r="AD50" s="7">
        <v>22381.895390000001</v>
      </c>
      <c r="AE50" s="7">
        <f t="shared" si="17"/>
        <v>4.3985951230048386</v>
      </c>
      <c r="AF50" s="7">
        <v>1.0936950000000001</v>
      </c>
      <c r="AM50" s="7" t="e">
        <f>#REF!</f>
        <v>#REF!</v>
      </c>
      <c r="AN50" s="7" t="e">
        <f t="shared" si="18"/>
        <v>#REF!</v>
      </c>
      <c r="AO50" s="7">
        <v>7239.2918970000001</v>
      </c>
      <c r="AP50" s="7">
        <f t="shared" si="19"/>
        <v>4.2786888610188782</v>
      </c>
      <c r="AQ50" s="7">
        <v>1.0785400000000001</v>
      </c>
    </row>
    <row r="51" spans="1:43">
      <c r="A51" s="8" t="e">
        <f>#REF!</f>
        <v>#REF!</v>
      </c>
      <c r="B51" s="7" t="e">
        <f>#REF!</f>
        <v>#REF!</v>
      </c>
      <c r="C51" s="7" t="e">
        <f t="shared" si="12"/>
        <v>#REF!</v>
      </c>
      <c r="D51">
        <v>87870.148535</v>
      </c>
      <c r="E51" s="7">
        <f t="shared" si="13"/>
        <v>1.3172479566949846</v>
      </c>
      <c r="F51">
        <v>1.0353920000000001</v>
      </c>
      <c r="H51">
        <v>89058.509111000007</v>
      </c>
      <c r="I51">
        <v>1.021576</v>
      </c>
      <c r="Q51" s="7" t="e">
        <f>#REF!</f>
        <v>#REF!</v>
      </c>
      <c r="R51" s="7" t="e">
        <f t="shared" si="14"/>
        <v>#REF!</v>
      </c>
      <c r="S51" s="7">
        <v>36536.978897000001</v>
      </c>
      <c r="T51" s="7">
        <f t="shared" si="15"/>
        <v>1.2438518942678343</v>
      </c>
      <c r="U51" s="7">
        <v>1.0483990000000001</v>
      </c>
      <c r="AB51" s="7" t="e">
        <f>#REF!</f>
        <v>#REF!</v>
      </c>
      <c r="AC51" s="7" t="e">
        <f t="shared" si="16"/>
        <v>#REF!</v>
      </c>
      <c r="AD51" s="7">
        <v>23124.879314000002</v>
      </c>
      <c r="AE51" s="7">
        <f t="shared" si="17"/>
        <v>3.3195755366275108</v>
      </c>
      <c r="AF51" s="7">
        <v>1.0346709999999999</v>
      </c>
      <c r="AM51" s="7" t="e">
        <f>#REF!</f>
        <v>#REF!</v>
      </c>
      <c r="AN51" s="7" t="e">
        <f t="shared" si="18"/>
        <v>#REF!</v>
      </c>
      <c r="AO51" s="7">
        <v>7423.8777989999999</v>
      </c>
      <c r="AP51" s="7">
        <f t="shared" si="19"/>
        <v>2.5497784123954546</v>
      </c>
      <c r="AQ51" s="7">
        <v>1.0244</v>
      </c>
    </row>
    <row r="52" spans="1:43">
      <c r="A52" s="8" t="e">
        <f>#REF!</f>
        <v>#REF!</v>
      </c>
      <c r="B52" s="7" t="e">
        <f>#REF!</f>
        <v>#REF!</v>
      </c>
      <c r="C52" s="7" t="e">
        <f t="shared" si="12"/>
        <v>#REF!</v>
      </c>
      <c r="D52">
        <v>89533.244789000004</v>
      </c>
      <c r="E52" s="7">
        <f t="shared" si="13"/>
        <v>1.8926749092014603</v>
      </c>
      <c r="F52">
        <v>1.025372</v>
      </c>
      <c r="H52">
        <v>85318.181190000003</v>
      </c>
      <c r="I52">
        <v>1.0760289999999999</v>
      </c>
      <c r="Q52" s="7" t="e">
        <f>#REF!</f>
        <v>#REF!</v>
      </c>
      <c r="R52" s="7" t="e">
        <f t="shared" si="14"/>
        <v>#REF!</v>
      </c>
      <c r="S52" s="7">
        <v>36705.241299000001</v>
      </c>
      <c r="T52" s="7">
        <f t="shared" si="15"/>
        <v>0.46052631355850338</v>
      </c>
      <c r="U52" s="7">
        <v>1.0495159999999999</v>
      </c>
      <c r="AB52" s="7" t="e">
        <f>#REF!</f>
        <v>#REF!</v>
      </c>
      <c r="AC52" s="7" t="e">
        <f t="shared" si="16"/>
        <v>#REF!</v>
      </c>
      <c r="AD52" s="7">
        <v>22733.374788000001</v>
      </c>
      <c r="AE52" s="7">
        <f t="shared" si="17"/>
        <v>-1.6930013803919906</v>
      </c>
      <c r="AF52" s="7">
        <v>1.033393</v>
      </c>
      <c r="AM52" s="7" t="e">
        <f>#REF!</f>
        <v>#REF!</v>
      </c>
      <c r="AN52" s="7" t="e">
        <f t="shared" si="18"/>
        <v>#REF!</v>
      </c>
      <c r="AO52" s="7">
        <v>7595.2533960000001</v>
      </c>
      <c r="AP52" s="7">
        <f t="shared" si="19"/>
        <v>2.3084377415679427</v>
      </c>
      <c r="AQ52" s="7">
        <v>1.0144169999999999</v>
      </c>
    </row>
    <row r="53" spans="1:43">
      <c r="A53" s="8" t="e">
        <f>#REF!</f>
        <v>#REF!</v>
      </c>
      <c r="B53" s="7" t="e">
        <f>#REF!</f>
        <v>#REF!</v>
      </c>
      <c r="C53" s="7" t="e">
        <f t="shared" si="12"/>
        <v>#REF!</v>
      </c>
      <c r="D53">
        <v>93514.039216999998</v>
      </c>
      <c r="E53" s="7">
        <f t="shared" si="13"/>
        <v>4.4461634752335897</v>
      </c>
      <c r="F53" s="2">
        <v>1.1218269999999999</v>
      </c>
      <c r="H53">
        <v>96636.984116000007</v>
      </c>
      <c r="I53">
        <v>1.085574</v>
      </c>
      <c r="Q53" s="7" t="e">
        <f>#REF!</f>
        <v>#REF!</v>
      </c>
      <c r="R53" s="7" t="e">
        <f t="shared" si="14"/>
        <v>#REF!</v>
      </c>
      <c r="S53" s="7">
        <v>38708.152245999998</v>
      </c>
      <c r="T53" s="7">
        <f t="shared" si="15"/>
        <v>5.4567437132052419</v>
      </c>
      <c r="U53" s="2">
        <v>1.1248800000000001</v>
      </c>
      <c r="AB53" s="7" t="e">
        <f>#REF!</f>
        <v>#REF!</v>
      </c>
      <c r="AC53" s="7" t="e">
        <f t="shared" si="16"/>
        <v>#REF!</v>
      </c>
      <c r="AD53" s="7">
        <v>24105.889635</v>
      </c>
      <c r="AE53" s="7">
        <f t="shared" si="17"/>
        <v>6.0374443293148516</v>
      </c>
      <c r="AF53" s="2">
        <v>1.135605</v>
      </c>
      <c r="AM53" s="7" t="e">
        <f>#REF!</f>
        <v>#REF!</v>
      </c>
      <c r="AN53" s="7" t="e">
        <f t="shared" si="18"/>
        <v>#REF!</v>
      </c>
      <c r="AO53" s="7">
        <v>8158.5530950000002</v>
      </c>
      <c r="AP53" s="7">
        <f t="shared" si="19"/>
        <v>7.4164701245735785</v>
      </c>
      <c r="AQ53" s="2">
        <v>1.0984910000000001</v>
      </c>
    </row>
    <row r="54" spans="1:43">
      <c r="A54" s="8" t="e">
        <f>#REF!</f>
        <v>#REF!</v>
      </c>
      <c r="B54" s="7" t="e">
        <f>#REF!</f>
        <v>#REF!</v>
      </c>
      <c r="C54" s="7" t="e">
        <f t="shared" si="12"/>
        <v>#REF!</v>
      </c>
      <c r="D54">
        <v>95148.656898999994</v>
      </c>
      <c r="E54" s="7">
        <f t="shared" si="13"/>
        <v>1.7479917407982555</v>
      </c>
      <c r="F54">
        <v>1.108236</v>
      </c>
      <c r="H54">
        <v>97305.999028000006</v>
      </c>
      <c r="I54">
        <v>1.083666</v>
      </c>
      <c r="Q54" s="7" t="e">
        <f>#REF!</f>
        <v>#REF!</v>
      </c>
      <c r="R54" s="7" t="e">
        <f t="shared" si="14"/>
        <v>#REF!</v>
      </c>
      <c r="S54" s="7">
        <v>39199.591827999997</v>
      </c>
      <c r="T54" s="7">
        <f t="shared" si="15"/>
        <v>1.2696022762253705</v>
      </c>
      <c r="U54" s="7">
        <v>1.097728</v>
      </c>
      <c r="AB54" s="7" t="e">
        <f>#REF!</f>
        <v>#REF!</v>
      </c>
      <c r="AC54" s="7" t="e">
        <f t="shared" si="16"/>
        <v>#REF!</v>
      </c>
      <c r="AD54" s="7">
        <v>24335.515166000001</v>
      </c>
      <c r="AE54" s="7">
        <f t="shared" si="17"/>
        <v>0.95257024103602816</v>
      </c>
      <c r="AF54" s="7">
        <v>1.1102270000000001</v>
      </c>
      <c r="AM54" s="7" t="e">
        <f>#REF!</f>
        <v>#REF!</v>
      </c>
      <c r="AN54" s="7" t="e">
        <f t="shared" si="18"/>
        <v>#REF!</v>
      </c>
      <c r="AO54" s="7">
        <v>8309.8609749999996</v>
      </c>
      <c r="AP54" s="7">
        <f t="shared" si="19"/>
        <v>1.8545920856080329</v>
      </c>
      <c r="AQ54" s="7">
        <v>1.1042829999999999</v>
      </c>
    </row>
    <row r="55" spans="1:43">
      <c r="A55" s="8" t="e">
        <f>#REF!</f>
        <v>#REF!</v>
      </c>
      <c r="B55" s="7" t="e">
        <f>#REF!</f>
        <v>#REF!</v>
      </c>
      <c r="C55" s="7" t="e">
        <f t="shared" si="12"/>
        <v>#REF!</v>
      </c>
      <c r="D55">
        <v>93711.003668999998</v>
      </c>
      <c r="E55" s="7">
        <f t="shared" si="13"/>
        <v>-1.5109548330525087</v>
      </c>
      <c r="F55">
        <v>1.040465</v>
      </c>
      <c r="H55">
        <v>91164.340267000007</v>
      </c>
      <c r="I55">
        <v>1.0695300000000001</v>
      </c>
      <c r="Q55" s="7" t="e">
        <f>#REF!</f>
        <v>#REF!</v>
      </c>
      <c r="R55" s="7" t="e">
        <f t="shared" si="14"/>
        <v>#REF!</v>
      </c>
      <c r="S55" s="7">
        <v>37950.713218999997</v>
      </c>
      <c r="T55" s="7">
        <f t="shared" si="15"/>
        <v>-3.1859479927235697</v>
      </c>
      <c r="U55" s="7">
        <v>1.022635</v>
      </c>
      <c r="AB55" s="7" t="e">
        <f>#REF!</f>
        <v>#REF!</v>
      </c>
      <c r="AC55" s="7" t="e">
        <f t="shared" si="16"/>
        <v>#REF!</v>
      </c>
      <c r="AD55" s="7">
        <v>23752.835445000001</v>
      </c>
      <c r="AE55" s="7">
        <f t="shared" si="17"/>
        <v>-2.3943595071867776</v>
      </c>
      <c r="AF55" s="7">
        <v>1.0487390000000001</v>
      </c>
      <c r="AM55" s="7" t="e">
        <f>#REF!</f>
        <v>#REF!</v>
      </c>
      <c r="AN55" s="7" t="e">
        <f t="shared" si="18"/>
        <v>#REF!</v>
      </c>
      <c r="AO55" s="7">
        <v>8411.4712899999995</v>
      </c>
      <c r="AP55" s="7">
        <f t="shared" si="19"/>
        <v>1.2227679296403551</v>
      </c>
      <c r="AQ55" s="7">
        <v>1.040273</v>
      </c>
    </row>
    <row r="56" spans="1:43">
      <c r="A56" s="8" t="e">
        <f>#REF!</f>
        <v>#REF!</v>
      </c>
      <c r="B56" s="7" t="e">
        <f>#REF!</f>
        <v>#REF!</v>
      </c>
      <c r="C56" s="7" t="e">
        <f t="shared" si="12"/>
        <v>#REF!</v>
      </c>
      <c r="D56">
        <v>100233.467021</v>
      </c>
      <c r="E56" s="7">
        <f t="shared" si="13"/>
        <v>6.96018940853331</v>
      </c>
      <c r="F56">
        <v>0.98715200000000003</v>
      </c>
      <c r="H56">
        <v>99519.443765999997</v>
      </c>
      <c r="I56">
        <v>0.99423399999999995</v>
      </c>
      <c r="Q56" s="7" t="e">
        <f>#REF!</f>
        <v>#REF!</v>
      </c>
      <c r="R56" s="7" t="e">
        <f t="shared" si="14"/>
        <v>#REF!</v>
      </c>
      <c r="S56" s="7">
        <v>41192.473983999997</v>
      </c>
      <c r="T56" s="7">
        <f t="shared" si="15"/>
        <v>8.5420285681930608</v>
      </c>
      <c r="U56" s="7">
        <v>0.97423999999999999</v>
      </c>
      <c r="AB56" s="7" t="e">
        <f>#REF!</f>
        <v>#REF!</v>
      </c>
      <c r="AC56" s="7" t="e">
        <f t="shared" si="16"/>
        <v>#REF!</v>
      </c>
      <c r="AD56" s="7">
        <v>25727.419320000001</v>
      </c>
      <c r="AE56" s="7">
        <f t="shared" si="17"/>
        <v>8.3130448976172886</v>
      </c>
      <c r="AF56" s="7">
        <v>0.95500099999999999</v>
      </c>
      <c r="AM56" s="7" t="e">
        <f>#REF!</f>
        <v>#REF!</v>
      </c>
      <c r="AN56" s="7" t="e">
        <f t="shared" si="18"/>
        <v>#REF!</v>
      </c>
      <c r="AO56" s="7">
        <v>8666.3869919999997</v>
      </c>
      <c r="AP56" s="7">
        <f t="shared" si="19"/>
        <v>3.0305720986417555</v>
      </c>
      <c r="AQ56" s="7">
        <v>1.0254559999999999</v>
      </c>
    </row>
    <row r="57" spans="1:43">
      <c r="A57" s="8" t="e">
        <f>#REF!</f>
        <v>#REF!</v>
      </c>
      <c r="B57" s="7" t="e">
        <f>#REF!</f>
        <v>#REF!</v>
      </c>
      <c r="C57" s="7" t="e">
        <f t="shared" si="12"/>
        <v>#REF!</v>
      </c>
      <c r="D57">
        <v>99598.559208000006</v>
      </c>
      <c r="E57" s="7">
        <f t="shared" si="13"/>
        <v>-0.63342896526464187</v>
      </c>
      <c r="F57">
        <v>0.67884999999999995</v>
      </c>
      <c r="H57">
        <v>100372.223812</v>
      </c>
      <c r="I57">
        <v>0.67361800000000005</v>
      </c>
      <c r="Q57" s="7" t="e">
        <f>#REF!</f>
        <v>#REF!</v>
      </c>
      <c r="R57" s="7" t="e">
        <f t="shared" si="14"/>
        <v>#REF!</v>
      </c>
      <c r="S57" s="7">
        <v>40619.145445000002</v>
      </c>
      <c r="T57" s="7">
        <f t="shared" si="15"/>
        <v>-1.3918283694800238</v>
      </c>
      <c r="U57" s="7">
        <v>0.65483800000000003</v>
      </c>
      <c r="AB57" s="7" t="e">
        <f>#REF!</f>
        <v>#REF!</v>
      </c>
      <c r="AC57" s="7" t="e">
        <f t="shared" si="16"/>
        <v>#REF!</v>
      </c>
      <c r="AD57" s="7">
        <v>25129.416388000001</v>
      </c>
      <c r="AE57" s="7">
        <f t="shared" si="17"/>
        <v>-2.3243797777071364</v>
      </c>
      <c r="AF57" s="7">
        <v>0.67610800000000004</v>
      </c>
      <c r="AM57" s="7" t="e">
        <f>#REF!</f>
        <v>#REF!</v>
      </c>
      <c r="AN57" s="7" t="e">
        <f t="shared" si="18"/>
        <v>#REF!</v>
      </c>
      <c r="AO57" s="7">
        <v>9009.4029969999992</v>
      </c>
      <c r="AP57" s="7">
        <f t="shared" si="19"/>
        <v>3.9580047061900103</v>
      </c>
      <c r="AQ57" s="7">
        <v>0.70837300000000003</v>
      </c>
    </row>
    <row r="58" spans="1:43">
      <c r="A58" s="8" t="e">
        <f>#REF!</f>
        <v>#REF!</v>
      </c>
      <c r="B58" s="7" t="e">
        <f>#REF!</f>
        <v>#REF!</v>
      </c>
      <c r="C58" s="7" t="e">
        <f t="shared" si="12"/>
        <v>#REF!</v>
      </c>
      <c r="D58">
        <v>106592.27747</v>
      </c>
      <c r="E58" s="7">
        <f t="shared" si="13"/>
        <v>7.0219070613204622</v>
      </c>
      <c r="F58">
        <v>0.94475699999999996</v>
      </c>
      <c r="H58">
        <v>108695.480196</v>
      </c>
      <c r="I58">
        <v>0.92647599999999997</v>
      </c>
      <c r="Q58" s="7" t="e">
        <f>#REF!</f>
        <v>#REF!</v>
      </c>
      <c r="R58" s="7" t="e">
        <f t="shared" si="14"/>
        <v>#REF!</v>
      </c>
      <c r="S58" s="7">
        <v>42966.592896000002</v>
      </c>
      <c r="T58" s="7">
        <f t="shared" si="15"/>
        <v>5.7791650348196981</v>
      </c>
      <c r="U58" s="7">
        <v>0.94186199999999998</v>
      </c>
      <c r="AB58" s="7" t="e">
        <f>#REF!</f>
        <v>#REF!</v>
      </c>
      <c r="AC58" s="7" t="e">
        <f t="shared" si="16"/>
        <v>#REF!</v>
      </c>
      <c r="AD58" s="7">
        <v>26560.609711000001</v>
      </c>
      <c r="AE58" s="7">
        <f t="shared" si="17"/>
        <v>5.6952907337849439</v>
      </c>
      <c r="AF58" s="7">
        <v>0.93986400000000003</v>
      </c>
      <c r="AM58" s="7" t="e">
        <f>#REF!</f>
        <v>#REF!</v>
      </c>
      <c r="AN58" s="7" t="e">
        <f t="shared" si="18"/>
        <v>#REF!</v>
      </c>
      <c r="AO58" s="7">
        <v>9807.0194900000006</v>
      </c>
      <c r="AP58" s="7">
        <f t="shared" si="19"/>
        <v>8.853155900181136</v>
      </c>
      <c r="AQ58" s="7">
        <v>0.95383899999999999</v>
      </c>
    </row>
    <row r="59" spans="1:43">
      <c r="A59" s="8" t="e">
        <f>#REF!</f>
        <v>#REF!</v>
      </c>
      <c r="B59" s="7" t="e">
        <f>#REF!</f>
        <v>#REF!</v>
      </c>
      <c r="C59" s="7" t="e">
        <f t="shared" si="12"/>
        <v>#REF!</v>
      </c>
      <c r="D59">
        <v>110717.250697</v>
      </c>
      <c r="E59" s="7">
        <f t="shared" si="13"/>
        <v>3.8698612365806184</v>
      </c>
      <c r="F59">
        <v>0.97904100000000005</v>
      </c>
      <c r="H59">
        <v>110341.825459</v>
      </c>
      <c r="I59">
        <v>0.98237200000000002</v>
      </c>
      <c r="Q59" s="7" t="e">
        <f>#REF!</f>
        <v>#REF!</v>
      </c>
      <c r="R59" s="7" t="e">
        <f t="shared" si="14"/>
        <v>#REF!</v>
      </c>
      <c r="S59" s="7">
        <v>43890.934714000003</v>
      </c>
      <c r="T59" s="7">
        <f t="shared" si="15"/>
        <v>2.1513035027873002</v>
      </c>
      <c r="U59" s="7">
        <v>0.97781399999999996</v>
      </c>
      <c r="AB59" s="7" t="e">
        <f>#REF!</f>
        <v>#REF!</v>
      </c>
      <c r="AC59" s="7" t="e">
        <f t="shared" si="16"/>
        <v>#REF!</v>
      </c>
      <c r="AD59" s="7">
        <v>27149.280949</v>
      </c>
      <c r="AE59" s="7">
        <f t="shared" si="17"/>
        <v>2.216331795110122</v>
      </c>
      <c r="AF59" s="7">
        <v>0.981576</v>
      </c>
      <c r="AM59" s="7" t="e">
        <f>#REF!</f>
        <v>#REF!</v>
      </c>
      <c r="AN59" s="7" t="e">
        <f t="shared" si="18"/>
        <v>#REF!</v>
      </c>
      <c r="AO59" s="7">
        <v>11005.191566</v>
      </c>
      <c r="AP59" s="7">
        <f t="shared" si="19"/>
        <v>12.217494593762652</v>
      </c>
      <c r="AQ59" s="7">
        <v>0.95595799999999997</v>
      </c>
    </row>
    <row r="60" spans="1:43">
      <c r="A60" s="8" t="e">
        <f>#REF!</f>
        <v>#REF!</v>
      </c>
      <c r="B60" s="7" t="e">
        <f>#REF!</f>
        <v>#REF!</v>
      </c>
      <c r="C60" s="7" t="e">
        <f t="shared" si="12"/>
        <v>#REF!</v>
      </c>
      <c r="D60">
        <v>112363.825259</v>
      </c>
      <c r="E60" s="7">
        <f t="shared" si="13"/>
        <v>1.4871888090015801</v>
      </c>
      <c r="F60">
        <v>1.0971919999999999</v>
      </c>
      <c r="H60">
        <v>115081.697212</v>
      </c>
      <c r="I60">
        <v>1.07128</v>
      </c>
      <c r="Q60" s="7" t="e">
        <f>#REF!</f>
        <v>#REF!</v>
      </c>
      <c r="R60" s="7" t="e">
        <f t="shared" si="14"/>
        <v>#REF!</v>
      </c>
      <c r="S60" s="7">
        <v>44268.345026000003</v>
      </c>
      <c r="T60" s="7">
        <f t="shared" si="15"/>
        <v>0.85988214755339243</v>
      </c>
      <c r="U60" s="7">
        <v>1.1000589999999999</v>
      </c>
      <c r="AB60" s="7" t="e">
        <f>#REF!</f>
        <v>#REF!</v>
      </c>
      <c r="AC60" s="7" t="e">
        <f t="shared" si="16"/>
        <v>#REF!</v>
      </c>
      <c r="AD60" s="7">
        <v>27657.580430999998</v>
      </c>
      <c r="AE60" s="7">
        <f t="shared" si="17"/>
        <v>1.8722392057264301</v>
      </c>
      <c r="AF60" s="7">
        <v>1.0841730000000001</v>
      </c>
      <c r="AM60" s="7" t="e">
        <f>#REF!</f>
        <v>#REF!</v>
      </c>
      <c r="AN60" s="7" t="e">
        <f t="shared" si="18"/>
        <v>#REF!</v>
      </c>
      <c r="AO60" s="7">
        <v>11012.141142</v>
      </c>
      <c r="AP60" s="7">
        <f t="shared" si="19"/>
        <v>6.3148160196234926E-2</v>
      </c>
      <c r="AQ60" s="7">
        <v>1.0895280000000001</v>
      </c>
    </row>
    <row r="61" spans="1:43">
      <c r="A61" s="8" t="e">
        <f>#REF!</f>
        <v>#REF!</v>
      </c>
      <c r="B61" s="7" t="e">
        <f>#REF!</f>
        <v>#REF!</v>
      </c>
      <c r="C61" s="7" t="e">
        <f t="shared" si="12"/>
        <v>#REF!</v>
      </c>
      <c r="D61">
        <v>111675.284642</v>
      </c>
      <c r="E61" s="7">
        <f t="shared" si="13"/>
        <v>-0.61277783611666337</v>
      </c>
      <c r="F61">
        <v>0.85459700000000005</v>
      </c>
      <c r="H61">
        <v>103427.26383</v>
      </c>
      <c r="I61">
        <v>0.92274800000000001</v>
      </c>
      <c r="Q61" s="7" t="e">
        <f>#REF!</f>
        <v>#REF!</v>
      </c>
      <c r="R61" s="7" t="e">
        <f t="shared" si="14"/>
        <v>#REF!</v>
      </c>
      <c r="S61" s="7">
        <v>44186.023021000001</v>
      </c>
      <c r="T61" s="7">
        <f t="shared" si="15"/>
        <v>-0.1859613341127897</v>
      </c>
      <c r="U61" s="7">
        <v>0.86500500000000002</v>
      </c>
      <c r="AB61" s="7" t="e">
        <f>#REF!</f>
        <v>#REF!</v>
      </c>
      <c r="AC61" s="7" t="e">
        <f t="shared" si="16"/>
        <v>#REF!</v>
      </c>
      <c r="AD61" s="7">
        <v>26875.025438000001</v>
      </c>
      <c r="AE61" s="7">
        <f t="shared" si="17"/>
        <v>-2.8294412627753616</v>
      </c>
      <c r="AF61" s="7">
        <v>0.86408300000000005</v>
      </c>
      <c r="AM61" s="7" t="e">
        <f>#REF!</f>
        <v>#REF!</v>
      </c>
      <c r="AN61" s="7" t="e">
        <f t="shared" si="18"/>
        <v>#REF!</v>
      </c>
      <c r="AO61" s="7">
        <v>10948.987099</v>
      </c>
      <c r="AP61" s="7">
        <f t="shared" si="19"/>
        <v>-0.57349467452003466</v>
      </c>
      <c r="AQ61" s="7">
        <v>0.87174600000000002</v>
      </c>
    </row>
    <row r="62" spans="1:43">
      <c r="A62" s="8" t="e">
        <f>#REF!</f>
        <v>#REF!</v>
      </c>
      <c r="B62" s="7" t="e">
        <f>#REF!</f>
        <v>#REF!</v>
      </c>
      <c r="C62" s="7" t="e">
        <f t="shared" si="12"/>
        <v>#REF!</v>
      </c>
      <c r="D62">
        <v>115234.676215</v>
      </c>
      <c r="E62" s="7">
        <f t="shared" si="13"/>
        <v>3.1872688611543936</v>
      </c>
      <c r="F62">
        <v>1.123246</v>
      </c>
      <c r="H62">
        <v>118750.35798099999</v>
      </c>
      <c r="I62">
        <v>1.0899920000000001</v>
      </c>
      <c r="Q62" s="7" t="e">
        <f>#REF!</f>
        <v>#REF!</v>
      </c>
      <c r="R62" s="7" t="e">
        <f t="shared" si="14"/>
        <v>#REF!</v>
      </c>
      <c r="S62" s="7">
        <v>45145.483316999998</v>
      </c>
      <c r="T62" s="7">
        <f t="shared" si="15"/>
        <v>2.1714112979663156</v>
      </c>
      <c r="U62" s="7">
        <v>1.134279</v>
      </c>
      <c r="AB62" s="7" t="e">
        <f>#REF!</f>
        <v>#REF!</v>
      </c>
      <c r="AC62" s="7" t="e">
        <f t="shared" si="16"/>
        <v>#REF!</v>
      </c>
      <c r="AD62" s="7">
        <v>28639.281847999999</v>
      </c>
      <c r="AE62" s="7">
        <f t="shared" si="17"/>
        <v>6.5646688002960047</v>
      </c>
      <c r="AF62" s="7">
        <v>1.1369590000000001</v>
      </c>
      <c r="AM62" s="7" t="e">
        <f>#REF!</f>
        <v>#REF!</v>
      </c>
      <c r="AN62" s="7" t="e">
        <f t="shared" si="18"/>
        <v>#REF!</v>
      </c>
      <c r="AO62" s="7">
        <v>11754.360971</v>
      </c>
      <c r="AP62" s="7">
        <f t="shared" si="19"/>
        <v>7.3556929487436946</v>
      </c>
      <c r="AQ62" s="7">
        <v>1.09615</v>
      </c>
    </row>
    <row r="63" spans="1:43">
      <c r="A63" s="8" t="e">
        <f>#REF!</f>
        <v>#REF!</v>
      </c>
      <c r="B63" s="7" t="e">
        <f>#REF!</f>
        <v>#REF!</v>
      </c>
      <c r="C63" s="7" t="e">
        <f t="shared" si="12"/>
        <v>#REF!</v>
      </c>
      <c r="D63">
        <v>118941.43428</v>
      </c>
      <c r="E63" s="7">
        <f t="shared" si="13"/>
        <v>3.2167036752757383</v>
      </c>
      <c r="F63">
        <v>1.0398270000000001</v>
      </c>
      <c r="H63">
        <v>121117.189592</v>
      </c>
      <c r="I63">
        <v>1.021147</v>
      </c>
      <c r="Q63" s="7" t="e">
        <f>#REF!</f>
        <v>#REF!</v>
      </c>
      <c r="R63" s="7" t="e">
        <f t="shared" si="14"/>
        <v>#REF!</v>
      </c>
      <c r="S63" s="7">
        <v>46816.169085000001</v>
      </c>
      <c r="T63" s="7">
        <f t="shared" si="15"/>
        <v>3.7006709093551535</v>
      </c>
      <c r="U63" s="7">
        <v>1.052516</v>
      </c>
      <c r="AB63" s="7" t="e">
        <f>#REF!</f>
        <v>#REF!</v>
      </c>
      <c r="AC63" s="7" t="e">
        <f t="shared" si="16"/>
        <v>#REF!</v>
      </c>
      <c r="AD63" s="7">
        <v>28837.168416</v>
      </c>
      <c r="AE63" s="7">
        <f t="shared" si="17"/>
        <v>0.69096204664020888</v>
      </c>
      <c r="AF63" s="7">
        <v>1.0397719999999999</v>
      </c>
      <c r="AM63" s="7" t="e">
        <f>#REF!</f>
        <v>#REF!</v>
      </c>
      <c r="AN63" s="7" t="e">
        <f t="shared" si="18"/>
        <v>#REF!</v>
      </c>
      <c r="AO63" s="7">
        <v>12342.843089</v>
      </c>
      <c r="AP63" s="7">
        <f t="shared" si="19"/>
        <v>5.0065003061577187</v>
      </c>
      <c r="AQ63" s="7">
        <v>1.025569</v>
      </c>
    </row>
    <row r="64" spans="1:43">
      <c r="A64" s="8" t="e">
        <f>#REF!</f>
        <v>#REF!</v>
      </c>
      <c r="B64" s="7" t="e">
        <f>#REF!</f>
        <v>#REF!</v>
      </c>
      <c r="C64" s="7" t="e">
        <f t="shared" si="12"/>
        <v>#REF!</v>
      </c>
      <c r="D64">
        <v>122221.01177</v>
      </c>
      <c r="E64" s="7">
        <f t="shared" si="13"/>
        <v>2.7573044749733953</v>
      </c>
      <c r="F64">
        <v>1.03773</v>
      </c>
      <c r="H64">
        <v>118093.50808699999</v>
      </c>
      <c r="I64">
        <v>1.0740000000000001</v>
      </c>
      <c r="Q64" s="7" t="e">
        <f>#REF!</f>
        <v>#REF!</v>
      </c>
      <c r="R64" s="7" t="e">
        <f t="shared" si="14"/>
        <v>#REF!</v>
      </c>
      <c r="S64" s="7">
        <v>47036.631629000003</v>
      </c>
      <c r="T64" s="7">
        <f t="shared" si="15"/>
        <v>0.47091111534504648</v>
      </c>
      <c r="U64" s="7">
        <v>1.067501</v>
      </c>
      <c r="AB64" s="7" t="e">
        <f>#REF!</f>
        <v>#REF!</v>
      </c>
      <c r="AC64" s="7" t="e">
        <f t="shared" si="16"/>
        <v>#REF!</v>
      </c>
      <c r="AD64" s="7">
        <v>29690.764554000001</v>
      </c>
      <c r="AE64" s="7">
        <f t="shared" si="17"/>
        <v>2.9600553205715983</v>
      </c>
      <c r="AF64" s="7">
        <v>1.0451889999999999</v>
      </c>
      <c r="AM64" s="7" t="e">
        <f>#REF!</f>
        <v>#REF!</v>
      </c>
      <c r="AN64" s="7" t="e">
        <f t="shared" si="18"/>
        <v>#REF!</v>
      </c>
      <c r="AO64" s="7">
        <v>12756.729342000001</v>
      </c>
      <c r="AP64" s="7">
        <f t="shared" si="19"/>
        <v>3.3532489234093816</v>
      </c>
      <c r="AQ64" s="7">
        <v>1.022322</v>
      </c>
    </row>
    <row r="65" spans="1:43">
      <c r="A65" s="8" t="e">
        <f>#REF!</f>
        <v>#REF!</v>
      </c>
      <c r="B65" s="7" t="e">
        <f>#REF!</f>
        <v>#REF!</v>
      </c>
      <c r="C65" s="7" t="e">
        <f t="shared" si="12"/>
        <v>#REF!</v>
      </c>
      <c r="D65">
        <v>122572.917479</v>
      </c>
      <c r="E65" s="7">
        <f t="shared" si="13"/>
        <v>0.28792570434796971</v>
      </c>
      <c r="F65">
        <v>1.1155349999999999</v>
      </c>
      <c r="H65">
        <v>123518.207866</v>
      </c>
      <c r="I65">
        <v>1.1069979999999999</v>
      </c>
      <c r="Q65" s="7" t="e">
        <f>#REF!</f>
        <v>#REF!</v>
      </c>
      <c r="R65" s="7" t="e">
        <f t="shared" si="14"/>
        <v>#REF!</v>
      </c>
      <c r="S65" s="7">
        <v>47777.69659</v>
      </c>
      <c r="T65" s="7">
        <f t="shared" si="15"/>
        <v>1.57550601591781</v>
      </c>
      <c r="U65" s="7">
        <v>1.1224700000000001</v>
      </c>
      <c r="AB65" s="7" t="e">
        <f>#REF!</f>
        <v>#REF!</v>
      </c>
      <c r="AC65" s="7" t="e">
        <f t="shared" si="16"/>
        <v>#REF!</v>
      </c>
      <c r="AD65" s="7">
        <v>29659.249131</v>
      </c>
      <c r="AE65" s="7">
        <f t="shared" si="17"/>
        <v>-0.1061455421354367</v>
      </c>
      <c r="AF65" s="7">
        <v>1.1258969999999999</v>
      </c>
      <c r="AM65" s="7" t="e">
        <f>#REF!</f>
        <v>#REF!</v>
      </c>
      <c r="AN65" s="7" t="e">
        <f t="shared" si="18"/>
        <v>#REF!</v>
      </c>
      <c r="AO65" s="7">
        <v>12730.258827</v>
      </c>
      <c r="AP65" s="7">
        <f t="shared" si="19"/>
        <v>-0.20750236436269631</v>
      </c>
      <c r="AQ65" s="7">
        <v>1.114833</v>
      </c>
    </row>
    <row r="66" spans="1:43">
      <c r="A66" s="8" t="e">
        <f>#REF!</f>
        <v>#REF!</v>
      </c>
      <c r="B66" s="7" t="e">
        <f>#REF!</f>
        <v>#REF!</v>
      </c>
      <c r="C66" s="7" t="e">
        <f t="shared" si="12"/>
        <v>#REF!</v>
      </c>
      <c r="D66">
        <v>124590.488199</v>
      </c>
      <c r="E66" s="7">
        <f t="shared" si="13"/>
        <v>1.6460167233480973</v>
      </c>
      <c r="F66">
        <v>1.0572330000000001</v>
      </c>
      <c r="H66">
        <v>123825.12646</v>
      </c>
      <c r="I66">
        <v>1.063768</v>
      </c>
      <c r="Q66" s="7" t="e">
        <f>#REF!</f>
        <v>#REF!</v>
      </c>
      <c r="R66" s="7" t="e">
        <f t="shared" si="14"/>
        <v>#REF!</v>
      </c>
      <c r="S66" s="7">
        <v>48422.153923999998</v>
      </c>
      <c r="T66" s="7">
        <f t="shared" si="15"/>
        <v>1.348866479542437</v>
      </c>
      <c r="U66" s="7">
        <v>1.0414699999999999</v>
      </c>
      <c r="AB66" s="7" t="e">
        <f>#REF!</f>
        <v>#REF!</v>
      </c>
      <c r="AC66" s="7" t="e">
        <f t="shared" si="16"/>
        <v>#REF!</v>
      </c>
      <c r="AD66" s="7">
        <v>29754.045599000001</v>
      </c>
      <c r="AE66" s="7">
        <f t="shared" si="17"/>
        <v>0.31961857018463036</v>
      </c>
      <c r="AF66" s="7">
        <v>1.0591839999999999</v>
      </c>
      <c r="AM66" s="7" t="e">
        <f>#REF!</f>
        <v>#REF!</v>
      </c>
      <c r="AN66" s="7" t="e">
        <f t="shared" si="18"/>
        <v>#REF!</v>
      </c>
      <c r="AO66" s="7">
        <v>13261.045413</v>
      </c>
      <c r="AP66" s="7">
        <f t="shared" si="19"/>
        <v>4.169487778789204</v>
      </c>
      <c r="AQ66" s="7">
        <v>1.0516319999999999</v>
      </c>
    </row>
    <row r="67" spans="1:43">
      <c r="A67" s="8" t="e">
        <f>#REF!</f>
        <v>#REF!</v>
      </c>
      <c r="B67" s="7" t="e">
        <f>#REF!</f>
        <v>#REF!</v>
      </c>
      <c r="C67" s="7" t="e">
        <f t="shared" si="12"/>
        <v>#REF!</v>
      </c>
      <c r="D67">
        <v>127923.64059700001</v>
      </c>
      <c r="E67" s="7">
        <f t="shared" si="13"/>
        <v>2.6752864092451318</v>
      </c>
      <c r="F67">
        <v>1.0721670000000001</v>
      </c>
      <c r="H67">
        <v>128239.640824</v>
      </c>
      <c r="I67">
        <v>1.0695250000000001</v>
      </c>
      <c r="Q67" s="7" t="e">
        <f>#REF!</f>
        <v>#REF!</v>
      </c>
      <c r="R67" s="7" t="e">
        <f t="shared" si="14"/>
        <v>#REF!</v>
      </c>
      <c r="S67" s="7">
        <v>49226.358568000003</v>
      </c>
      <c r="T67" s="7">
        <f t="shared" si="15"/>
        <v>1.6608196431373727</v>
      </c>
      <c r="U67" s="7">
        <v>1.0550459999999999</v>
      </c>
      <c r="AB67" s="7" t="e">
        <f>#REF!</f>
        <v>#REF!</v>
      </c>
      <c r="AC67" s="7" t="e">
        <f t="shared" si="16"/>
        <v>#REF!</v>
      </c>
      <c r="AD67" s="7">
        <v>30810.985381999999</v>
      </c>
      <c r="AE67" s="7">
        <f t="shared" si="17"/>
        <v>3.552255707491156</v>
      </c>
      <c r="AF67" s="7">
        <v>1.0755889999999999</v>
      </c>
      <c r="AM67" s="7" t="e">
        <f>#REF!</f>
        <v>#REF!</v>
      </c>
      <c r="AN67" s="7" t="e">
        <f t="shared" si="18"/>
        <v>#REF!</v>
      </c>
      <c r="AO67" s="7">
        <v>13177.129570999999</v>
      </c>
      <c r="AP67" s="7">
        <f t="shared" si="19"/>
        <v>-0.63279959751692161</v>
      </c>
      <c r="AQ67" s="7">
        <v>1.0749580000000001</v>
      </c>
    </row>
    <row r="68" spans="1:43">
      <c r="A68" s="8" t="e">
        <f>#REF!</f>
        <v>#REF!</v>
      </c>
      <c r="B68" s="7" t="e">
        <f>#REF!</f>
        <v>#REF!</v>
      </c>
      <c r="C68" s="7" t="e">
        <f t="shared" si="12"/>
        <v>#REF!</v>
      </c>
      <c r="D68">
        <v>129756.04427899999</v>
      </c>
      <c r="E68" s="7">
        <f t="shared" si="13"/>
        <v>1.432419897876926</v>
      </c>
      <c r="F68">
        <v>1.006767</v>
      </c>
      <c r="H68">
        <v>131161.24673099999</v>
      </c>
      <c r="I68">
        <v>0.99598100000000001</v>
      </c>
      <c r="Q68" s="7" t="e">
        <f>#REF!</f>
        <v>#REF!</v>
      </c>
      <c r="R68" s="7" t="e">
        <f t="shared" si="14"/>
        <v>#REF!</v>
      </c>
      <c r="S68" s="7">
        <v>49585.082234000001</v>
      </c>
      <c r="T68" s="7">
        <f t="shared" si="15"/>
        <v>0.72872273398907339</v>
      </c>
      <c r="U68" s="7">
        <v>0.99554399999999998</v>
      </c>
      <c r="AB68" s="7" t="e">
        <f>#REF!</f>
        <v>#REF!</v>
      </c>
      <c r="AC68" s="7" t="e">
        <f t="shared" si="16"/>
        <v>#REF!</v>
      </c>
      <c r="AD68" s="7">
        <v>31182.41073</v>
      </c>
      <c r="AE68" s="7">
        <f t="shared" si="17"/>
        <v>1.2054964922250946</v>
      </c>
      <c r="AF68" s="7">
        <v>0.97601099999999996</v>
      </c>
      <c r="AM68" s="7" t="e">
        <f>#REF!</f>
        <v>#REF!</v>
      </c>
      <c r="AN68" s="7" t="e">
        <f t="shared" si="18"/>
        <v>#REF!</v>
      </c>
      <c r="AO68" s="7">
        <v>13637.847414</v>
      </c>
      <c r="AP68" s="7">
        <f t="shared" si="19"/>
        <v>3.4963444847194864</v>
      </c>
      <c r="AQ68" s="7">
        <v>1.050753</v>
      </c>
    </row>
    <row r="69" spans="1:43">
      <c r="A69" s="8" t="e">
        <f>#REF!</f>
        <v>#REF!</v>
      </c>
      <c r="B69" s="7" t="e">
        <f>#REF!</f>
        <v>#REF!</v>
      </c>
      <c r="C69" s="7" t="e">
        <f t="shared" si="12"/>
        <v>#REF!</v>
      </c>
      <c r="D69">
        <v>136965.531808</v>
      </c>
      <c r="E69" s="7">
        <f t="shared" si="13"/>
        <v>5.5561862794601353</v>
      </c>
      <c r="F69">
        <v>0.65527199999999997</v>
      </c>
      <c r="H69">
        <v>132457.364367</v>
      </c>
      <c r="I69">
        <v>0.67757400000000001</v>
      </c>
      <c r="Q69" s="7" t="e">
        <f>#REF!</f>
        <v>#REF!</v>
      </c>
      <c r="R69" s="7" t="e">
        <f t="shared" si="14"/>
        <v>#REF!</v>
      </c>
      <c r="S69" s="7">
        <v>51891.79694</v>
      </c>
      <c r="T69" s="7">
        <f t="shared" si="15"/>
        <v>4.6520336401061968</v>
      </c>
      <c r="U69" s="7">
        <v>0.63244800000000001</v>
      </c>
      <c r="AB69" s="7" t="e">
        <f>#REF!</f>
        <v>#REF!</v>
      </c>
      <c r="AC69" s="7" t="e">
        <f t="shared" si="16"/>
        <v>#REF!</v>
      </c>
      <c r="AD69" s="7">
        <v>33270.747381000001</v>
      </c>
      <c r="AE69" s="7">
        <f t="shared" si="17"/>
        <v>6.6971622851175141</v>
      </c>
      <c r="AF69" s="7">
        <v>0.65408500000000003</v>
      </c>
      <c r="AM69" s="7" t="e">
        <f>#REF!</f>
        <v>#REF!</v>
      </c>
      <c r="AN69" s="7" t="e">
        <f t="shared" si="18"/>
        <v>#REF!</v>
      </c>
      <c r="AO69" s="7">
        <v>14275.844369</v>
      </c>
      <c r="AP69" s="7">
        <f t="shared" si="19"/>
        <v>4.6781353070797849</v>
      </c>
      <c r="AQ69" s="7">
        <v>0.69179400000000002</v>
      </c>
    </row>
    <row r="70" spans="1:43">
      <c r="A70" s="8" t="e">
        <f>#REF!</f>
        <v>#REF!</v>
      </c>
      <c r="B70" s="7" t="e">
        <f>#REF!</f>
        <v>#REF!</v>
      </c>
      <c r="C70" s="7" t="e">
        <f t="shared" ref="C70:C133" si="20">B70/B69*100-100</f>
        <v>#REF!</v>
      </c>
      <c r="D70">
        <v>131516.36523600001</v>
      </c>
      <c r="E70" s="7">
        <f t="shared" ref="E70:E133" si="21">D70/D69*100-100</f>
        <v>-3.978494808196487</v>
      </c>
      <c r="F70">
        <v>0.97485100000000002</v>
      </c>
      <c r="H70">
        <v>137436.62418799999</v>
      </c>
      <c r="I70">
        <v>0.93285799999999997</v>
      </c>
      <c r="Q70" s="7" t="e">
        <f>#REF!</f>
        <v>#REF!</v>
      </c>
      <c r="R70" s="7" t="e">
        <f t="shared" ref="R70:R133" si="22">Q70/Q69*100-100</f>
        <v>#REF!</v>
      </c>
      <c r="S70" s="7">
        <v>50148.498703999998</v>
      </c>
      <c r="T70" s="7">
        <f t="shared" ref="T70:T133" si="23">S70/S69*100-100</f>
        <v>-3.3594871228215339</v>
      </c>
      <c r="U70" s="7">
        <v>0.965055</v>
      </c>
      <c r="AB70" s="7" t="e">
        <f>#REF!</f>
        <v>#REF!</v>
      </c>
      <c r="AC70" s="7" t="e">
        <f t="shared" ref="AC70:AC133" si="24">AB70/AB69*100-100</f>
        <v>#REF!</v>
      </c>
      <c r="AD70" s="7">
        <v>31698.869977999999</v>
      </c>
      <c r="AE70" s="7">
        <f t="shared" ref="AE70:AE133" si="25">AD70/AD69*100-100</f>
        <v>-4.7245028342755404</v>
      </c>
      <c r="AF70" s="7">
        <v>0.97394400000000003</v>
      </c>
      <c r="AM70" s="7" t="e">
        <f>#REF!</f>
        <v>#REF!</v>
      </c>
      <c r="AN70" s="7" t="e">
        <f t="shared" ref="AN70:AN133" si="26">AM70/AM69*100-100</f>
        <v>#REF!</v>
      </c>
      <c r="AO70" s="7">
        <v>14112.319503000001</v>
      </c>
      <c r="AP70" s="7">
        <f t="shared" ref="AP70:AP133" si="27">AO70/AO69*100-100</f>
        <v>-1.1454654574064591</v>
      </c>
      <c r="AQ70" s="7">
        <v>0.96801000000000004</v>
      </c>
    </row>
    <row r="71" spans="1:43">
      <c r="A71" s="8" t="e">
        <f>#REF!</f>
        <v>#REF!</v>
      </c>
      <c r="B71" s="7" t="e">
        <f>#REF!</f>
        <v>#REF!</v>
      </c>
      <c r="C71" s="7" t="e">
        <f t="shared" si="20"/>
        <v>#REF!</v>
      </c>
      <c r="D71">
        <v>146687.26298</v>
      </c>
      <c r="E71" s="7">
        <f t="shared" si="21"/>
        <v>11.535368786064382</v>
      </c>
      <c r="F71">
        <v>0.97780299999999998</v>
      </c>
      <c r="H71">
        <v>146028.543343</v>
      </c>
      <c r="I71">
        <v>0.982213</v>
      </c>
      <c r="Q71" s="7" t="e">
        <f>#REF!</f>
        <v>#REF!</v>
      </c>
      <c r="R71" s="7" t="e">
        <f t="shared" si="22"/>
        <v>#REF!</v>
      </c>
      <c r="S71" s="7">
        <v>55130.428691000001</v>
      </c>
      <c r="T71" s="7">
        <f t="shared" si="23"/>
        <v>9.9343551965646952</v>
      </c>
      <c r="U71" s="7">
        <v>0.97818799999999995</v>
      </c>
      <c r="AB71" s="7" t="e">
        <f>#REF!</f>
        <v>#REF!</v>
      </c>
      <c r="AC71" s="7" t="e">
        <f t="shared" si="24"/>
        <v>#REF!</v>
      </c>
      <c r="AD71" s="7">
        <v>35216.063016</v>
      </c>
      <c r="AE71" s="7">
        <f t="shared" si="25"/>
        <v>11.095641707231337</v>
      </c>
      <c r="AF71" s="7">
        <v>0.97890900000000003</v>
      </c>
      <c r="AM71" s="7" t="e">
        <f>#REF!</f>
        <v>#REF!</v>
      </c>
      <c r="AN71" s="7" t="e">
        <f t="shared" si="26"/>
        <v>#REF!</v>
      </c>
      <c r="AO71" s="7">
        <v>16630.740816000001</v>
      </c>
      <c r="AP71" s="7">
        <f t="shared" si="27"/>
        <v>17.845551983602931</v>
      </c>
      <c r="AQ71" s="7">
        <v>0.95553600000000005</v>
      </c>
    </row>
    <row r="72" spans="1:43">
      <c r="A72" s="8" t="e">
        <f>#REF!</f>
        <v>#REF!</v>
      </c>
      <c r="B72" s="7" t="e">
        <f>#REF!</f>
        <v>#REF!</v>
      </c>
      <c r="C72" s="7" t="e">
        <f t="shared" si="20"/>
        <v>#REF!</v>
      </c>
      <c r="D72">
        <v>151064.369205</v>
      </c>
      <c r="E72" s="7">
        <f t="shared" si="21"/>
        <v>2.9839715705901426</v>
      </c>
      <c r="F72">
        <v>1.0562499999999999</v>
      </c>
      <c r="H72">
        <v>150221.75132400001</v>
      </c>
      <c r="I72">
        <v>1.062174</v>
      </c>
      <c r="Q72" s="7" t="e">
        <f>#REF!</f>
        <v>#REF!</v>
      </c>
      <c r="R72" s="7" t="e">
        <f t="shared" si="22"/>
        <v>#REF!</v>
      </c>
      <c r="S72" s="7">
        <v>55910.616703</v>
      </c>
      <c r="T72" s="7">
        <f t="shared" si="23"/>
        <v>1.4151676860212064</v>
      </c>
      <c r="U72" s="7">
        <v>1.0650139999999999</v>
      </c>
      <c r="AB72" s="7" t="e">
        <f>#REF!</f>
        <v>#REF!</v>
      </c>
      <c r="AC72" s="7" t="e">
        <f t="shared" si="24"/>
        <v>#REF!</v>
      </c>
      <c r="AD72" s="7">
        <v>36682.607922000003</v>
      </c>
      <c r="AE72" s="7">
        <f t="shared" si="25"/>
        <v>4.1644203820673908</v>
      </c>
      <c r="AF72" s="7">
        <v>1.0372619999999999</v>
      </c>
      <c r="AM72" s="7" t="e">
        <f>#REF!</f>
        <v>#REF!</v>
      </c>
      <c r="AN72" s="7" t="e">
        <f t="shared" si="26"/>
        <v>#REF!</v>
      </c>
      <c r="AO72" s="7">
        <v>16489.189871999999</v>
      </c>
      <c r="AP72" s="7">
        <f t="shared" si="27"/>
        <v>-0.85114034044605091</v>
      </c>
      <c r="AQ72" s="7">
        <v>1.050905</v>
      </c>
    </row>
    <row r="73" spans="1:43">
      <c r="A73" s="8" t="e">
        <f>#REF!</f>
        <v>#REF!</v>
      </c>
      <c r="B73" s="7" t="e">
        <f>#REF!</f>
        <v>#REF!</v>
      </c>
      <c r="C73" s="7" t="e">
        <f t="shared" si="20"/>
        <v>#REF!</v>
      </c>
      <c r="D73">
        <v>153446.81635099999</v>
      </c>
      <c r="E73" s="7">
        <f t="shared" si="21"/>
        <v>1.5771072679401357</v>
      </c>
      <c r="F73">
        <v>0.90807400000000005</v>
      </c>
      <c r="H73">
        <v>150633.30312</v>
      </c>
      <c r="I73">
        <v>0.92503400000000002</v>
      </c>
      <c r="Q73" s="7" t="e">
        <f>#REF!</f>
        <v>#REF!</v>
      </c>
      <c r="R73" s="7" t="e">
        <f t="shared" si="22"/>
        <v>#REF!</v>
      </c>
      <c r="S73" s="7">
        <v>56324.833044999999</v>
      </c>
      <c r="T73" s="7">
        <f t="shared" si="23"/>
        <v>0.74085453966701209</v>
      </c>
      <c r="U73" s="7">
        <v>0.92064299999999999</v>
      </c>
      <c r="AB73" s="7" t="e">
        <f>#REF!</f>
        <v>#REF!</v>
      </c>
      <c r="AC73" s="7" t="e">
        <f t="shared" si="24"/>
        <v>#REF!</v>
      </c>
      <c r="AD73" s="7">
        <v>37127.185254000004</v>
      </c>
      <c r="AE73" s="7">
        <f t="shared" si="25"/>
        <v>1.2119567205944861</v>
      </c>
      <c r="AF73" s="7">
        <v>0.92089699999999997</v>
      </c>
      <c r="AM73" s="7" t="e">
        <f>#REF!</f>
        <v>#REF!</v>
      </c>
      <c r="AN73" s="7" t="e">
        <f t="shared" si="26"/>
        <v>#REF!</v>
      </c>
      <c r="AO73" s="7">
        <v>17029.664131000001</v>
      </c>
      <c r="AP73" s="7">
        <f t="shared" si="27"/>
        <v>3.2777490173593833</v>
      </c>
      <c r="AQ73" s="7">
        <v>0.90442599999999995</v>
      </c>
    </row>
    <row r="74" spans="1:43">
      <c r="A74" s="8" t="e">
        <f>#REF!</f>
        <v>#REF!</v>
      </c>
      <c r="B74" s="7" t="e">
        <f>#REF!</f>
        <v>#REF!</v>
      </c>
      <c r="C74" s="7" t="e">
        <f t="shared" si="20"/>
        <v>#REF!</v>
      </c>
      <c r="D74">
        <v>157933.02693200001</v>
      </c>
      <c r="E74" s="7">
        <f t="shared" si="21"/>
        <v>2.9236257145525144</v>
      </c>
      <c r="F74">
        <v>1.109432</v>
      </c>
      <c r="H74">
        <v>161118.42643799999</v>
      </c>
      <c r="I74">
        <v>1.0874980000000001</v>
      </c>
      <c r="Q74" s="7" t="e">
        <f>#REF!</f>
        <v>#REF!</v>
      </c>
      <c r="R74" s="7" t="e">
        <f t="shared" si="22"/>
        <v>#REF!</v>
      </c>
      <c r="S74" s="7">
        <v>58040.894198000002</v>
      </c>
      <c r="T74" s="7">
        <f t="shared" si="23"/>
        <v>3.0467221298800382</v>
      </c>
      <c r="U74" s="7">
        <v>1.121572</v>
      </c>
      <c r="AB74" s="7" t="e">
        <f>#REF!</f>
        <v>#REF!</v>
      </c>
      <c r="AC74" s="7" t="e">
        <f t="shared" si="24"/>
        <v>#REF!</v>
      </c>
      <c r="AD74" s="7">
        <v>38084.626132999998</v>
      </c>
      <c r="AE74" s="7">
        <f t="shared" si="25"/>
        <v>2.5788135363610536</v>
      </c>
      <c r="AF74" s="7">
        <v>1.1248100000000001</v>
      </c>
      <c r="AM74" s="7" t="e">
        <f>#REF!</f>
        <v>#REF!</v>
      </c>
      <c r="AN74" s="7" t="e">
        <f t="shared" si="26"/>
        <v>#REF!</v>
      </c>
      <c r="AO74" s="7">
        <v>17839.76815</v>
      </c>
      <c r="AP74" s="7">
        <f t="shared" si="27"/>
        <v>4.75701700731328</v>
      </c>
      <c r="AQ74" s="7">
        <v>1.0986929999999999</v>
      </c>
    </row>
    <row r="75" spans="1:43">
      <c r="A75" s="8" t="e">
        <f>#REF!</f>
        <v>#REF!</v>
      </c>
      <c r="B75" s="7" t="e">
        <f>#REF!</f>
        <v>#REF!</v>
      </c>
      <c r="C75" s="7" t="e">
        <f t="shared" si="20"/>
        <v>#REF!</v>
      </c>
      <c r="D75">
        <v>157624.19032299999</v>
      </c>
      <c r="E75" s="7">
        <f t="shared" si="21"/>
        <v>-0.19554909761400552</v>
      </c>
      <c r="F75">
        <v>0.98761600000000005</v>
      </c>
      <c r="H75">
        <v>153218.77594399999</v>
      </c>
      <c r="I75">
        <v>1.0160119999999999</v>
      </c>
      <c r="Q75" s="7" t="e">
        <f>#REF!</f>
        <v>#REF!</v>
      </c>
      <c r="R75" s="7" t="e">
        <f t="shared" si="22"/>
        <v>#REF!</v>
      </c>
      <c r="S75" s="7">
        <v>57586.899526000001</v>
      </c>
      <c r="T75" s="7">
        <f t="shared" si="23"/>
        <v>-0.78219792832834401</v>
      </c>
      <c r="U75" s="7">
        <v>0.99656199999999995</v>
      </c>
      <c r="AB75" s="7" t="e">
        <f>#REF!</f>
        <v>#REF!</v>
      </c>
      <c r="AC75" s="7" t="e">
        <f t="shared" si="24"/>
        <v>#REF!</v>
      </c>
      <c r="AD75" s="7">
        <v>38150.787222999999</v>
      </c>
      <c r="AE75" s="7">
        <f t="shared" si="25"/>
        <v>0.17372125373884728</v>
      </c>
      <c r="AF75" s="7">
        <v>0.98583799999999999</v>
      </c>
      <c r="AM75" s="7" t="e">
        <f>#REF!</f>
        <v>#REF!</v>
      </c>
      <c r="AN75" s="7" t="e">
        <f t="shared" si="26"/>
        <v>#REF!</v>
      </c>
      <c r="AO75" s="7">
        <v>17915.006001000002</v>
      </c>
      <c r="AP75" s="7">
        <f t="shared" si="27"/>
        <v>0.42174231395490835</v>
      </c>
      <c r="AQ75" s="7">
        <v>0.97582199999999997</v>
      </c>
    </row>
    <row r="76" spans="1:43">
      <c r="A76" s="8" t="e">
        <f>#REF!</f>
        <v>#REF!</v>
      </c>
      <c r="B76" s="7" t="e">
        <f>#REF!</f>
        <v>#REF!</v>
      </c>
      <c r="C76" s="7" t="e">
        <f t="shared" si="20"/>
        <v>#REF!</v>
      </c>
      <c r="D76">
        <v>172289.26826700001</v>
      </c>
      <c r="E76" s="7">
        <f t="shared" si="21"/>
        <v>9.3038244408733703</v>
      </c>
      <c r="F76">
        <v>1.0748759999999999</v>
      </c>
      <c r="H76">
        <v>171380.15846800001</v>
      </c>
      <c r="I76">
        <v>1.080578</v>
      </c>
      <c r="Q76" s="7" t="e">
        <f>#REF!</f>
        <v>#REF!</v>
      </c>
      <c r="R76" s="7" t="e">
        <f t="shared" si="22"/>
        <v>#REF!</v>
      </c>
      <c r="S76" s="7">
        <v>62265.797884</v>
      </c>
      <c r="T76" s="7">
        <f t="shared" si="23"/>
        <v>8.1249353525058439</v>
      </c>
      <c r="U76" s="7">
        <v>1.1030960000000001</v>
      </c>
      <c r="AB76" s="7" t="e">
        <f>#REF!</f>
        <v>#REF!</v>
      </c>
      <c r="AC76" s="7" t="e">
        <f t="shared" si="24"/>
        <v>#REF!</v>
      </c>
      <c r="AD76" s="7">
        <v>41004.474349999997</v>
      </c>
      <c r="AE76" s="7">
        <f t="shared" si="25"/>
        <v>7.4800216056343629</v>
      </c>
      <c r="AF76" s="7">
        <v>1.081027</v>
      </c>
      <c r="AM76" s="7" t="e">
        <f>#REF!</f>
        <v>#REF!</v>
      </c>
      <c r="AN76" s="7" t="e">
        <f t="shared" si="26"/>
        <v>#REF!</v>
      </c>
      <c r="AO76" s="7">
        <v>19506.294394</v>
      </c>
      <c r="AP76" s="7">
        <f t="shared" si="27"/>
        <v>8.8824329331018674</v>
      </c>
      <c r="AQ76" s="7">
        <v>1.058319</v>
      </c>
    </row>
    <row r="77" spans="1:43">
      <c r="A77" s="8" t="e">
        <f>#REF!</f>
        <v>#REF!</v>
      </c>
      <c r="B77" s="7" t="e">
        <f>#REF!</f>
        <v>#REF!</v>
      </c>
      <c r="C77" s="7" t="e">
        <f t="shared" si="20"/>
        <v>#REF!</v>
      </c>
      <c r="D77">
        <v>170361.71071799999</v>
      </c>
      <c r="E77" s="7">
        <f t="shared" si="21"/>
        <v>-1.1187914188670476</v>
      </c>
      <c r="F77">
        <v>1.1283719999999999</v>
      </c>
      <c r="H77">
        <v>170695.80759700001</v>
      </c>
      <c r="I77">
        <v>1.126163</v>
      </c>
      <c r="Q77" s="7" t="e">
        <f>#REF!</f>
        <v>#REF!</v>
      </c>
      <c r="R77" s="7" t="e">
        <f t="shared" si="22"/>
        <v>#REF!</v>
      </c>
      <c r="S77" s="7">
        <v>62043.444776999997</v>
      </c>
      <c r="T77" s="7">
        <f t="shared" si="23"/>
        <v>-0.35710312010172629</v>
      </c>
      <c r="U77" s="7">
        <v>1.1343380000000001</v>
      </c>
      <c r="AB77" s="7" t="e">
        <f>#REF!</f>
        <v>#REF!</v>
      </c>
      <c r="AC77" s="7" t="e">
        <f t="shared" si="24"/>
        <v>#REF!</v>
      </c>
      <c r="AD77" s="7">
        <v>40705.709214000002</v>
      </c>
      <c r="AE77" s="7">
        <f t="shared" si="25"/>
        <v>-0.72861593944563197</v>
      </c>
      <c r="AF77" s="7">
        <v>1.1453260000000001</v>
      </c>
      <c r="AM77" s="7" t="e">
        <f>#REF!</f>
        <v>#REF!</v>
      </c>
      <c r="AN77" s="7" t="e">
        <f t="shared" si="26"/>
        <v>#REF!</v>
      </c>
      <c r="AO77" s="7">
        <v>19035.642829</v>
      </c>
      <c r="AP77" s="7">
        <f t="shared" si="27"/>
        <v>-2.4128189367672519</v>
      </c>
      <c r="AQ77" s="7">
        <v>1.1219520000000001</v>
      </c>
    </row>
    <row r="78" spans="1:43">
      <c r="A78" s="8" t="e">
        <f>#REF!</f>
        <v>#REF!</v>
      </c>
      <c r="B78" s="7" t="e">
        <f>#REF!</f>
        <v>#REF!</v>
      </c>
      <c r="C78" s="7" t="e">
        <f t="shared" si="20"/>
        <v>#REF!</v>
      </c>
      <c r="D78">
        <v>174604.22489400001</v>
      </c>
      <c r="E78" s="7">
        <f t="shared" si="21"/>
        <v>2.4902979420197653</v>
      </c>
      <c r="F78">
        <v>1.011789</v>
      </c>
      <c r="H78">
        <v>169685.21930500001</v>
      </c>
      <c r="I78">
        <v>1.04112</v>
      </c>
      <c r="Q78" s="7" t="e">
        <f>#REF!</f>
        <v>#REF!</v>
      </c>
      <c r="R78" s="7" t="e">
        <f t="shared" si="22"/>
        <v>#REF!</v>
      </c>
      <c r="S78" s="7">
        <v>63659.992586</v>
      </c>
      <c r="T78" s="7">
        <f t="shared" si="23"/>
        <v>2.605509437476087</v>
      </c>
      <c r="U78" s="7">
        <v>0.99850499999999998</v>
      </c>
      <c r="AB78" s="7" t="e">
        <f>#REF!</f>
        <v>#REF!</v>
      </c>
      <c r="AC78" s="7" t="e">
        <f t="shared" si="24"/>
        <v>#REF!</v>
      </c>
      <c r="AD78" s="7">
        <v>42094.061701999999</v>
      </c>
      <c r="AE78" s="7">
        <f t="shared" si="25"/>
        <v>3.4107070354703524</v>
      </c>
      <c r="AF78" s="7">
        <v>1.010397</v>
      </c>
      <c r="AM78" s="7" t="e">
        <f>#REF!</f>
        <v>#REF!</v>
      </c>
      <c r="AN78" s="7" t="e">
        <f t="shared" si="26"/>
        <v>#REF!</v>
      </c>
      <c r="AO78" s="7">
        <v>19727.490086999998</v>
      </c>
      <c r="AP78" s="7">
        <f t="shared" si="27"/>
        <v>3.6344832912392917</v>
      </c>
      <c r="AQ78" s="7">
        <v>1.025595</v>
      </c>
    </row>
    <row r="79" spans="1:43">
      <c r="A79" s="8" t="e">
        <f>#REF!</f>
        <v>#REF!</v>
      </c>
      <c r="B79" s="7" t="e">
        <f>#REF!</f>
        <v>#REF!</v>
      </c>
      <c r="C79" s="7" t="e">
        <f t="shared" si="20"/>
        <v>#REF!</v>
      </c>
      <c r="D79">
        <v>179206.062806</v>
      </c>
      <c r="E79" s="7">
        <f t="shared" si="21"/>
        <v>2.6355822230496955</v>
      </c>
      <c r="F79">
        <v>1.1015729999999999</v>
      </c>
      <c r="H79">
        <v>184146.14222499999</v>
      </c>
      <c r="I79">
        <v>1.0720209999999999</v>
      </c>
      <c r="Q79" s="7" t="e">
        <f>#REF!</f>
        <v>#REF!</v>
      </c>
      <c r="R79" s="7" t="e">
        <f t="shared" si="22"/>
        <v>#REF!</v>
      </c>
      <c r="S79" s="7">
        <v>65685.698359999995</v>
      </c>
      <c r="T79" s="7">
        <f t="shared" si="23"/>
        <v>3.1820703894418756</v>
      </c>
      <c r="U79" s="7">
        <v>1.0772170000000001</v>
      </c>
      <c r="AB79" s="7" t="e">
        <f>#REF!</f>
        <v>#REF!</v>
      </c>
      <c r="AC79" s="7" t="e">
        <f t="shared" si="24"/>
        <v>#REF!</v>
      </c>
      <c r="AD79" s="7">
        <v>42751.293790000003</v>
      </c>
      <c r="AE79" s="7">
        <f t="shared" si="25"/>
        <v>1.5613415798475359</v>
      </c>
      <c r="AF79" s="7">
        <v>1.1097189999999999</v>
      </c>
      <c r="AM79" s="7" t="e">
        <f>#REF!</f>
        <v>#REF!</v>
      </c>
      <c r="AN79" s="7" t="e">
        <f t="shared" si="26"/>
        <v>#REF!</v>
      </c>
      <c r="AO79" s="7">
        <v>20462.294689999999</v>
      </c>
      <c r="AP79" s="7">
        <f t="shared" si="27"/>
        <v>3.7247749194623765</v>
      </c>
      <c r="AQ79" s="7">
        <v>1.0939080000000001</v>
      </c>
    </row>
    <row r="80" spans="1:43">
      <c r="A80" s="8" t="e">
        <f>#REF!</f>
        <v>#REF!</v>
      </c>
      <c r="B80" s="7" t="e">
        <f>#REF!</f>
        <v>#REF!</v>
      </c>
      <c r="C80" s="7" t="e">
        <f t="shared" si="20"/>
        <v>#REF!</v>
      </c>
      <c r="D80">
        <v>185997.46662399999</v>
      </c>
      <c r="E80" s="7">
        <f t="shared" si="21"/>
        <v>3.7897176644922155</v>
      </c>
      <c r="F80">
        <v>1.019296</v>
      </c>
      <c r="H80">
        <v>190875.90282300001</v>
      </c>
      <c r="I80">
        <v>0.99324400000000002</v>
      </c>
      <c r="Q80" s="7" t="e">
        <f>#REF!</f>
        <v>#REF!</v>
      </c>
      <c r="R80" s="7" t="e">
        <f t="shared" si="22"/>
        <v>#REF!</v>
      </c>
      <c r="S80" s="7">
        <v>67108.360191</v>
      </c>
      <c r="T80" s="7">
        <f t="shared" si="23"/>
        <v>2.1658623817971687</v>
      </c>
      <c r="U80" s="7">
        <v>1.009406</v>
      </c>
      <c r="AB80" s="7" t="e">
        <f>#REF!</f>
        <v>#REF!</v>
      </c>
      <c r="AC80" s="7" t="e">
        <f t="shared" si="24"/>
        <v>#REF!</v>
      </c>
      <c r="AD80" s="7">
        <v>44684.765028000002</v>
      </c>
      <c r="AE80" s="7">
        <f t="shared" si="25"/>
        <v>4.5226028655354042</v>
      </c>
      <c r="AF80" s="7">
        <v>0.98504100000000006</v>
      </c>
      <c r="AM80" s="7" t="e">
        <f>#REF!</f>
        <v>#REF!</v>
      </c>
      <c r="AN80" s="7" t="e">
        <f t="shared" si="26"/>
        <v>#REF!</v>
      </c>
      <c r="AO80" s="7">
        <v>21530.454311000001</v>
      </c>
      <c r="AP80" s="7">
        <f t="shared" si="27"/>
        <v>5.2201360462373714</v>
      </c>
      <c r="AQ80" s="7">
        <v>1.0576159999999999</v>
      </c>
    </row>
    <row r="81" spans="1:43">
      <c r="A81" s="8" t="e">
        <f>#REF!</f>
        <v>#REF!</v>
      </c>
      <c r="B81" s="7" t="e">
        <f>#REF!</f>
        <v>#REF!</v>
      </c>
      <c r="C81" s="7" t="e">
        <f t="shared" si="20"/>
        <v>#REF!</v>
      </c>
      <c r="D81">
        <v>189155.605713</v>
      </c>
      <c r="E81" s="7">
        <f t="shared" si="21"/>
        <v>1.6979473679522101</v>
      </c>
      <c r="F81">
        <v>0.67099900000000001</v>
      </c>
      <c r="H81">
        <v>185413.13785100001</v>
      </c>
      <c r="I81">
        <v>0.68454300000000001</v>
      </c>
      <c r="Q81" s="7" t="e">
        <f>#REF!</f>
        <v>#REF!</v>
      </c>
      <c r="R81" s="7" t="e">
        <f t="shared" si="22"/>
        <v>#REF!</v>
      </c>
      <c r="S81" s="7">
        <v>67633.920259000006</v>
      </c>
      <c r="T81" s="7">
        <f t="shared" si="23"/>
        <v>0.783151408414966</v>
      </c>
      <c r="U81" s="7">
        <v>0.65245399999999998</v>
      </c>
      <c r="AB81" s="7" t="e">
        <f>#REF!</f>
        <v>#REF!</v>
      </c>
      <c r="AC81" s="7" t="e">
        <f t="shared" si="24"/>
        <v>#REF!</v>
      </c>
      <c r="AD81" s="7">
        <v>45659.961141</v>
      </c>
      <c r="AE81" s="7">
        <f t="shared" si="25"/>
        <v>2.1823906031259952</v>
      </c>
      <c r="AF81" s="7">
        <v>0.66970099999999999</v>
      </c>
      <c r="AM81" s="7" t="e">
        <f>#REF!</f>
        <v>#REF!</v>
      </c>
      <c r="AN81" s="7" t="e">
        <f t="shared" si="26"/>
        <v>#REF!</v>
      </c>
      <c r="AO81" s="7">
        <v>21718.061103</v>
      </c>
      <c r="AP81" s="7">
        <f t="shared" si="27"/>
        <v>0.87135547299691041</v>
      </c>
      <c r="AQ81" s="7">
        <v>0.70698499999999997</v>
      </c>
    </row>
    <row r="82" spans="1:43">
      <c r="A82" s="8" t="e">
        <f>#REF!</f>
        <v>#REF!</v>
      </c>
      <c r="B82" s="7" t="e">
        <f>#REF!</f>
        <v>#REF!</v>
      </c>
      <c r="C82" s="7" t="e">
        <f t="shared" si="20"/>
        <v>#REF!</v>
      </c>
      <c r="D82">
        <v>185013.96942000001</v>
      </c>
      <c r="E82" s="7">
        <f t="shared" si="21"/>
        <v>-2.189539282956261</v>
      </c>
      <c r="F82">
        <v>0.96805600000000003</v>
      </c>
      <c r="H82">
        <v>191406.52776500001</v>
      </c>
      <c r="I82">
        <v>0.93572500000000003</v>
      </c>
      <c r="Q82" s="7" t="e">
        <f>#REF!</f>
        <v>#REF!</v>
      </c>
      <c r="R82" s="7" t="e">
        <f t="shared" si="22"/>
        <v>#REF!</v>
      </c>
      <c r="S82" s="7">
        <v>65719.004872000005</v>
      </c>
      <c r="T82" s="7">
        <f t="shared" si="23"/>
        <v>-2.831294385519783</v>
      </c>
      <c r="U82" s="7">
        <v>0.95857599999999998</v>
      </c>
      <c r="AB82" s="7" t="e">
        <f>#REF!</f>
        <v>#REF!</v>
      </c>
      <c r="AC82" s="7" t="e">
        <f t="shared" si="24"/>
        <v>#REF!</v>
      </c>
      <c r="AD82" s="7">
        <v>44939.162659000001</v>
      </c>
      <c r="AE82" s="7">
        <f t="shared" si="25"/>
        <v>-1.5786226356482018</v>
      </c>
      <c r="AF82" s="7">
        <v>0.96482900000000005</v>
      </c>
      <c r="AM82" s="7" t="e">
        <f>#REF!</f>
        <v>#REF!</v>
      </c>
      <c r="AN82" s="7" t="e">
        <f t="shared" si="26"/>
        <v>#REF!</v>
      </c>
      <c r="AO82" s="7">
        <v>21505.113730000001</v>
      </c>
      <c r="AP82" s="7">
        <f t="shared" si="27"/>
        <v>-0.98050821383213815</v>
      </c>
      <c r="AQ82" s="7">
        <v>0.97497599999999995</v>
      </c>
    </row>
    <row r="83" spans="1:43">
      <c r="A83" s="8" t="e">
        <f>#REF!</f>
        <v>#REF!</v>
      </c>
      <c r="B83" s="7" t="e">
        <f>#REF!</f>
        <v>#REF!</v>
      </c>
      <c r="C83" s="7" t="e">
        <f t="shared" si="20"/>
        <v>#REF!</v>
      </c>
      <c r="D83">
        <v>184057.34248600001</v>
      </c>
      <c r="E83" s="7">
        <f t="shared" si="21"/>
        <v>-0.51705659686072636</v>
      </c>
      <c r="F83">
        <v>1.029064</v>
      </c>
      <c r="H83">
        <v>192261.328813</v>
      </c>
      <c r="I83">
        <v>0.98515299999999995</v>
      </c>
      <c r="Q83" s="7" t="e">
        <f>#REF!</f>
        <v>#REF!</v>
      </c>
      <c r="R83" s="7" t="e">
        <f t="shared" si="22"/>
        <v>#REF!</v>
      </c>
      <c r="S83" s="7">
        <v>65508.476594</v>
      </c>
      <c r="T83" s="7">
        <f t="shared" si="23"/>
        <v>-0.32034611359385678</v>
      </c>
      <c r="U83" s="7">
        <v>1.026559</v>
      </c>
      <c r="AB83" s="7" t="e">
        <f>#REF!</f>
        <v>#REF!</v>
      </c>
      <c r="AC83" s="7" t="e">
        <f t="shared" si="24"/>
        <v>#REF!</v>
      </c>
      <c r="AD83" s="7">
        <v>44713.041901999997</v>
      </c>
      <c r="AE83" s="7">
        <f t="shared" si="25"/>
        <v>-0.503170828339222</v>
      </c>
      <c r="AF83" s="7">
        <v>1.0279990000000001</v>
      </c>
      <c r="AM83" s="7" t="e">
        <f>#REF!</f>
        <v>#REF!</v>
      </c>
      <c r="AN83" s="7" t="e">
        <f t="shared" si="26"/>
        <v>#REF!</v>
      </c>
      <c r="AO83" s="7">
        <v>21930.236957000001</v>
      </c>
      <c r="AP83" s="7">
        <f t="shared" si="27"/>
        <v>1.9768471459276498</v>
      </c>
      <c r="AQ83" s="7">
        <v>1.00441</v>
      </c>
    </row>
    <row r="84" spans="1:43">
      <c r="A84" s="8" t="e">
        <f>#REF!</f>
        <v>#REF!</v>
      </c>
      <c r="B84" s="7" t="e">
        <f>#REF!</f>
        <v>#REF!</v>
      </c>
      <c r="C84" s="7" t="e">
        <f t="shared" si="20"/>
        <v>#REF!</v>
      </c>
      <c r="D84">
        <v>187827.838976</v>
      </c>
      <c r="E84" s="7">
        <f t="shared" si="21"/>
        <v>2.0485444585220876</v>
      </c>
      <c r="F84">
        <v>0.93516900000000003</v>
      </c>
      <c r="H84">
        <v>180581.85668699999</v>
      </c>
      <c r="I84">
        <v>0.97269399999999995</v>
      </c>
      <c r="Q84" s="7" t="e">
        <f>#REF!</f>
        <v>#REF!</v>
      </c>
      <c r="R84" s="7" t="e">
        <f t="shared" si="22"/>
        <v>#REF!</v>
      </c>
      <c r="S84" s="7">
        <v>66402.390849999996</v>
      </c>
      <c r="T84" s="7">
        <f t="shared" si="23"/>
        <v>1.3645779942955869</v>
      </c>
      <c r="U84" s="7">
        <v>0.945025</v>
      </c>
      <c r="AB84" s="7" t="e">
        <f>#REF!</f>
        <v>#REF!</v>
      </c>
      <c r="AC84" s="7" t="e">
        <f t="shared" si="24"/>
        <v>#REF!</v>
      </c>
      <c r="AD84" s="7">
        <v>44429.438333999999</v>
      </c>
      <c r="AE84" s="7">
        <f t="shared" si="25"/>
        <v>-0.6342748243825298</v>
      </c>
      <c r="AF84" s="7">
        <v>0.92649099999999995</v>
      </c>
      <c r="AM84" s="7" t="e">
        <f>#REF!</f>
        <v>#REF!</v>
      </c>
      <c r="AN84" s="7" t="e">
        <f t="shared" si="26"/>
        <v>#REF!</v>
      </c>
      <c r="AO84" s="7">
        <v>22811.938109999999</v>
      </c>
      <c r="AP84" s="7">
        <f t="shared" si="27"/>
        <v>4.0204816515608428</v>
      </c>
      <c r="AQ84" s="7">
        <v>0.91520999999999997</v>
      </c>
    </row>
    <row r="85" spans="1:43">
      <c r="A85" s="8" t="e">
        <f>#REF!</f>
        <v>#REF!</v>
      </c>
      <c r="B85" s="7" t="e">
        <f>#REF!</f>
        <v>#REF!</v>
      </c>
      <c r="C85" s="7" t="e">
        <f t="shared" si="20"/>
        <v>#REF!</v>
      </c>
      <c r="D85">
        <v>187684.94204600001</v>
      </c>
      <c r="E85" s="7">
        <f t="shared" si="21"/>
        <v>-7.6078674374912225E-2</v>
      </c>
      <c r="F85">
        <v>1.005037</v>
      </c>
      <c r="H85">
        <v>187357.70065899999</v>
      </c>
      <c r="I85">
        <v>1.006793</v>
      </c>
      <c r="Q85" s="7" t="e">
        <f>#REF!</f>
        <v>#REF!</v>
      </c>
      <c r="R85" s="7" t="e">
        <f t="shared" si="22"/>
        <v>#REF!</v>
      </c>
      <c r="S85" s="7">
        <v>65494.399105999997</v>
      </c>
      <c r="T85" s="7">
        <f t="shared" si="23"/>
        <v>-1.3674082098205105</v>
      </c>
      <c r="U85" s="7">
        <v>1.012729</v>
      </c>
      <c r="AB85" s="7" t="e">
        <f>#REF!</f>
        <v>#REF!</v>
      </c>
      <c r="AC85" s="7" t="e">
        <f t="shared" si="24"/>
        <v>#REF!</v>
      </c>
      <c r="AD85" s="7">
        <v>44738.884213999998</v>
      </c>
      <c r="AE85" s="7">
        <f t="shared" si="25"/>
        <v>0.69648839058854151</v>
      </c>
      <c r="AF85" s="7">
        <v>1.012731</v>
      </c>
      <c r="AM85" s="7" t="e">
        <f>#REF!</f>
        <v>#REF!</v>
      </c>
      <c r="AN85" s="7" t="e">
        <f t="shared" si="26"/>
        <v>#REF!</v>
      </c>
      <c r="AO85" s="7">
        <v>22884.308795000001</v>
      </c>
      <c r="AP85" s="7">
        <f t="shared" si="27"/>
        <v>0.31724917300330446</v>
      </c>
      <c r="AQ85" s="7">
        <v>0.99751800000000002</v>
      </c>
    </row>
    <row r="86" spans="1:43">
      <c r="A86" s="8" t="e">
        <f>#REF!</f>
        <v>#REF!</v>
      </c>
      <c r="B86" s="7" t="e">
        <f>#REF!</f>
        <v>#REF!</v>
      </c>
      <c r="C86" s="7" t="e">
        <f t="shared" si="20"/>
        <v>#REF!</v>
      </c>
      <c r="D86">
        <v>189559.936503</v>
      </c>
      <c r="E86" s="7">
        <f t="shared" si="21"/>
        <v>0.99901166101031436</v>
      </c>
      <c r="F86">
        <v>1.0820939999999999</v>
      </c>
      <c r="H86">
        <v>189806.05093600001</v>
      </c>
      <c r="I86">
        <v>1.0806910000000001</v>
      </c>
      <c r="Q86" s="7" t="e">
        <f>#REF!</f>
        <v>#REF!</v>
      </c>
      <c r="R86" s="7" t="e">
        <f t="shared" si="22"/>
        <v>#REF!</v>
      </c>
      <c r="S86" s="7">
        <v>66841.218426000007</v>
      </c>
      <c r="T86" s="7">
        <f t="shared" si="23"/>
        <v>2.0563885437291134</v>
      </c>
      <c r="U86" s="7">
        <v>1.096922</v>
      </c>
      <c r="AB86" s="7" t="e">
        <f>#REF!</f>
        <v>#REF!</v>
      </c>
      <c r="AC86" s="7" t="e">
        <f t="shared" si="24"/>
        <v>#REF!</v>
      </c>
      <c r="AD86" s="7">
        <v>44624.732687000003</v>
      </c>
      <c r="AE86" s="7">
        <f t="shared" si="25"/>
        <v>-0.25515058992972683</v>
      </c>
      <c r="AF86" s="7">
        <v>1.095092</v>
      </c>
      <c r="AM86" s="7" t="e">
        <f>#REF!</f>
        <v>#REF!</v>
      </c>
      <c r="AN86" s="7" t="e">
        <f t="shared" si="26"/>
        <v>#REF!</v>
      </c>
      <c r="AO86" s="7">
        <v>23222.504859000001</v>
      </c>
      <c r="AP86" s="7">
        <f t="shared" si="27"/>
        <v>1.4778513392280814</v>
      </c>
      <c r="AQ86" s="7">
        <v>1.076279</v>
      </c>
    </row>
    <row r="87" spans="1:43">
      <c r="A87" s="8" t="e">
        <f>#REF!</f>
        <v>#REF!</v>
      </c>
      <c r="B87" s="7" t="e">
        <f>#REF!</f>
        <v>#REF!</v>
      </c>
      <c r="C87" s="7" t="e">
        <f t="shared" si="20"/>
        <v>#REF!</v>
      </c>
      <c r="D87">
        <v>184647.41407900001</v>
      </c>
      <c r="E87" s="7">
        <f t="shared" si="21"/>
        <v>-2.5915404460595255</v>
      </c>
      <c r="F87">
        <v>0.98889899999999997</v>
      </c>
      <c r="H87">
        <v>180803.47266999999</v>
      </c>
      <c r="I87">
        <v>1.009924</v>
      </c>
      <c r="Q87" s="7" t="e">
        <f>#REF!</f>
        <v>#REF!</v>
      </c>
      <c r="R87" s="7" t="e">
        <f t="shared" si="22"/>
        <v>#REF!</v>
      </c>
      <c r="S87" s="7">
        <v>63015.541892000001</v>
      </c>
      <c r="T87" s="7">
        <f t="shared" si="23"/>
        <v>-5.7235290200992068</v>
      </c>
      <c r="U87" s="7">
        <v>1.005314</v>
      </c>
      <c r="AB87" s="7" t="e">
        <f>#REF!</f>
        <v>#REF!</v>
      </c>
      <c r="AC87" s="7" t="e">
        <f t="shared" si="24"/>
        <v>#REF!</v>
      </c>
      <c r="AD87" s="7">
        <v>43812.263396000002</v>
      </c>
      <c r="AE87" s="7">
        <f t="shared" si="25"/>
        <v>-1.8206703818232342</v>
      </c>
      <c r="AF87" s="7">
        <v>0.99073699999999998</v>
      </c>
      <c r="AM87" s="7" t="e">
        <f>#REF!</f>
        <v>#REF!</v>
      </c>
      <c r="AN87" s="7" t="e">
        <f t="shared" si="26"/>
        <v>#REF!</v>
      </c>
      <c r="AO87" s="7">
        <v>23389.752789999999</v>
      </c>
      <c r="AP87" s="7">
        <f t="shared" si="27"/>
        <v>0.72019763593753794</v>
      </c>
      <c r="AQ87" s="7">
        <v>0.98158599999999996</v>
      </c>
    </row>
    <row r="88" spans="1:43">
      <c r="A88" s="8" t="e">
        <f>#REF!</f>
        <v>#REF!</v>
      </c>
      <c r="B88" s="7" t="e">
        <f>#REF!</f>
        <v>#REF!</v>
      </c>
      <c r="C88" s="7" t="e">
        <f t="shared" si="20"/>
        <v>#REF!</v>
      </c>
      <c r="D88">
        <v>178853.34143900001</v>
      </c>
      <c r="E88" s="7">
        <f t="shared" si="21"/>
        <v>-3.1379116078609428</v>
      </c>
      <c r="F88">
        <v>1.101</v>
      </c>
      <c r="H88">
        <v>180120.56010900001</v>
      </c>
      <c r="I88">
        <v>1.0932539999999999</v>
      </c>
      <c r="Q88" s="7" t="e">
        <f>#REF!</f>
        <v>#REF!</v>
      </c>
      <c r="R88" s="7" t="e">
        <f t="shared" si="22"/>
        <v>#REF!</v>
      </c>
      <c r="S88" s="7">
        <v>60275.803164999998</v>
      </c>
      <c r="T88" s="7">
        <f t="shared" si="23"/>
        <v>-4.3477190622204631</v>
      </c>
      <c r="U88" s="7">
        <v>1.117839</v>
      </c>
      <c r="AB88" s="7" t="e">
        <f>#REF!</f>
        <v>#REF!</v>
      </c>
      <c r="AC88" s="7" t="e">
        <f t="shared" si="24"/>
        <v>#REF!</v>
      </c>
      <c r="AD88" s="7">
        <v>41941.451675999997</v>
      </c>
      <c r="AE88" s="7">
        <f t="shared" si="25"/>
        <v>-4.2700640756460189</v>
      </c>
      <c r="AF88" s="7">
        <v>1.109728</v>
      </c>
      <c r="AM88" s="7" t="e">
        <f>#REF!</f>
        <v>#REF!</v>
      </c>
      <c r="AN88" s="7" t="e">
        <f t="shared" si="26"/>
        <v>#REF!</v>
      </c>
      <c r="AO88" s="7">
        <v>23027.414868</v>
      </c>
      <c r="AP88" s="7">
        <f t="shared" si="27"/>
        <v>-1.5491310457753684</v>
      </c>
      <c r="AQ88" s="7">
        <v>1.090903</v>
      </c>
    </row>
    <row r="89" spans="1:43">
      <c r="A89" s="8" t="e">
        <f>#REF!</f>
        <v>#REF!</v>
      </c>
      <c r="B89" s="7" t="e">
        <f>#REF!</f>
        <v>#REF!</v>
      </c>
      <c r="C89" s="7" t="e">
        <f t="shared" si="20"/>
        <v>#REF!</v>
      </c>
      <c r="D89">
        <v>170311.83342000001</v>
      </c>
      <c r="E89" s="7">
        <f t="shared" si="21"/>
        <v>-4.7757050275256745</v>
      </c>
      <c r="F89">
        <v>1.048117</v>
      </c>
      <c r="H89">
        <v>167261.21942199999</v>
      </c>
      <c r="I89">
        <v>1.0672330000000001</v>
      </c>
      <c r="Q89" s="7" t="e">
        <f>#REF!</f>
        <v>#REF!</v>
      </c>
      <c r="R89" s="7" t="e">
        <f t="shared" si="22"/>
        <v>#REF!</v>
      </c>
      <c r="S89" s="7">
        <v>57986.280168999998</v>
      </c>
      <c r="T89" s="7">
        <f t="shared" si="23"/>
        <v>-3.7984114284344201</v>
      </c>
      <c r="U89" s="7">
        <v>1.041903</v>
      </c>
      <c r="AB89" s="7" t="e">
        <f>#REF!</f>
        <v>#REF!</v>
      </c>
      <c r="AC89" s="7" t="e">
        <f t="shared" si="24"/>
        <v>#REF!</v>
      </c>
      <c r="AD89" s="7">
        <v>40308.160206</v>
      </c>
      <c r="AE89" s="7">
        <f t="shared" si="25"/>
        <v>-3.8942177839175969</v>
      </c>
      <c r="AF89" s="7">
        <v>1.0597259999999999</v>
      </c>
      <c r="AM89" s="7" t="e">
        <f>#REF!</f>
        <v>#REF!</v>
      </c>
      <c r="AN89" s="7" t="e">
        <f t="shared" si="26"/>
        <v>#REF!</v>
      </c>
      <c r="AO89" s="7">
        <v>22335.502172</v>
      </c>
      <c r="AP89" s="7">
        <f t="shared" si="27"/>
        <v>-3.004734573838391</v>
      </c>
      <c r="AQ89" s="7">
        <v>1.0507949999999999</v>
      </c>
    </row>
    <row r="90" spans="1:43">
      <c r="A90" s="8" t="e">
        <f>#REF!</f>
        <v>#REF!</v>
      </c>
      <c r="B90" s="7" t="e">
        <f>#REF!</f>
        <v>#REF!</v>
      </c>
      <c r="C90" s="7" t="e">
        <f t="shared" si="20"/>
        <v>#REF!</v>
      </c>
      <c r="D90">
        <v>162619.15131300001</v>
      </c>
      <c r="E90" s="7">
        <f t="shared" si="21"/>
        <v>-4.5168218511448543</v>
      </c>
      <c r="F90">
        <v>1.108115</v>
      </c>
      <c r="H90">
        <v>164889.69686600001</v>
      </c>
      <c r="I90">
        <v>1.092856</v>
      </c>
      <c r="Q90" s="7" t="e">
        <f>#REF!</f>
        <v>#REF!</v>
      </c>
      <c r="R90" s="7" t="e">
        <f t="shared" si="22"/>
        <v>#REF!</v>
      </c>
      <c r="S90" s="7">
        <v>53711.666685999997</v>
      </c>
      <c r="T90" s="7">
        <f t="shared" si="23"/>
        <v>-7.3717670292726325</v>
      </c>
      <c r="U90" s="7">
        <v>1.111834</v>
      </c>
      <c r="AB90" s="7" t="e">
        <f>#REF!</f>
        <v>#REF!</v>
      </c>
      <c r="AC90" s="7" t="e">
        <f t="shared" si="24"/>
        <v>#REF!</v>
      </c>
      <c r="AD90" s="7">
        <v>38787.655159000002</v>
      </c>
      <c r="AE90" s="7">
        <f t="shared" si="25"/>
        <v>-3.7722015572759062</v>
      </c>
      <c r="AF90" s="7">
        <v>1.105677</v>
      </c>
      <c r="AM90" s="7" t="e">
        <f>#REF!</f>
        <v>#REF!</v>
      </c>
      <c r="AN90" s="7" t="e">
        <f t="shared" si="26"/>
        <v>#REF!</v>
      </c>
      <c r="AO90" s="7">
        <v>21825.413484000001</v>
      </c>
      <c r="AP90" s="7">
        <f t="shared" si="27"/>
        <v>-2.2837574193404606</v>
      </c>
      <c r="AQ90" s="7">
        <v>1.092085</v>
      </c>
    </row>
    <row r="91" spans="1:43">
      <c r="A91" s="8" t="e">
        <f>#REF!</f>
        <v>#REF!</v>
      </c>
      <c r="B91" s="7" t="e">
        <f>#REF!</f>
        <v>#REF!</v>
      </c>
      <c r="C91" s="7" t="e">
        <f t="shared" si="20"/>
        <v>#REF!</v>
      </c>
      <c r="D91">
        <v>153846.58869900001</v>
      </c>
      <c r="E91" s="7">
        <f t="shared" si="21"/>
        <v>-5.3945445804935162</v>
      </c>
      <c r="F91">
        <v>1.0980540000000001</v>
      </c>
      <c r="H91">
        <v>157925.43412699999</v>
      </c>
      <c r="I91">
        <v>1.0696939999999999</v>
      </c>
      <c r="Q91" s="7" t="e">
        <f>#REF!</f>
        <v>#REF!</v>
      </c>
      <c r="R91" s="7" t="e">
        <f t="shared" si="22"/>
        <v>#REF!</v>
      </c>
      <c r="S91" s="7">
        <v>49838.252966</v>
      </c>
      <c r="T91" s="7">
        <f t="shared" si="23"/>
        <v>-7.2114941855073766</v>
      </c>
      <c r="U91" s="7">
        <v>1.070003</v>
      </c>
      <c r="AB91" s="7" t="e">
        <f>#REF!</f>
        <v>#REF!</v>
      </c>
      <c r="AC91" s="7" t="e">
        <f t="shared" si="24"/>
        <v>#REF!</v>
      </c>
      <c r="AD91" s="7">
        <v>36404.282951000001</v>
      </c>
      <c r="AE91" s="7">
        <f t="shared" si="25"/>
        <v>-6.1446669004093621</v>
      </c>
      <c r="AF91" s="7">
        <v>1.1058790000000001</v>
      </c>
      <c r="AM91" s="7" t="e">
        <f>#REF!</f>
        <v>#REF!</v>
      </c>
      <c r="AN91" s="7" t="e">
        <f t="shared" si="26"/>
        <v>#REF!</v>
      </c>
      <c r="AO91" s="7">
        <v>21690.873146000002</v>
      </c>
      <c r="AP91" s="7">
        <f t="shared" si="27"/>
        <v>-0.61643889632895821</v>
      </c>
      <c r="AQ91" s="7">
        <v>1.1077509999999999</v>
      </c>
    </row>
    <row r="92" spans="1:43">
      <c r="A92" s="8" t="e">
        <f>#REF!</f>
        <v>#REF!</v>
      </c>
      <c r="B92" s="7" t="e">
        <f>#REF!</f>
        <v>#REF!</v>
      </c>
      <c r="C92" s="7" t="e">
        <f t="shared" si="20"/>
        <v>#REF!</v>
      </c>
      <c r="D92">
        <v>145303.93724100001</v>
      </c>
      <c r="E92" s="7">
        <f t="shared" si="21"/>
        <v>-5.5527077527300008</v>
      </c>
      <c r="F92">
        <v>0.930141</v>
      </c>
      <c r="H92">
        <v>136554.743269</v>
      </c>
      <c r="I92">
        <v>0.98973599999999995</v>
      </c>
      <c r="Q92" s="7" t="e">
        <f>#REF!</f>
        <v>#REF!</v>
      </c>
      <c r="R92" s="7" t="e">
        <f t="shared" si="22"/>
        <v>#REF!</v>
      </c>
      <c r="S92" s="7">
        <v>46671.301208999997</v>
      </c>
      <c r="T92" s="7">
        <f t="shared" si="23"/>
        <v>-6.3544598145535218</v>
      </c>
      <c r="U92" s="7">
        <v>0.925431</v>
      </c>
      <c r="AB92" s="7" t="e">
        <f>#REF!</f>
        <v>#REF!</v>
      </c>
      <c r="AC92" s="7" t="e">
        <f t="shared" si="24"/>
        <v>#REF!</v>
      </c>
      <c r="AD92" s="7">
        <v>34079.610722999998</v>
      </c>
      <c r="AE92" s="7">
        <f t="shared" si="25"/>
        <v>-6.3857107998226468</v>
      </c>
      <c r="AF92" s="7">
        <v>0.90101600000000004</v>
      </c>
      <c r="AM92" s="7" t="e">
        <f>#REF!</f>
        <v>#REF!</v>
      </c>
      <c r="AN92" s="7" t="e">
        <f t="shared" si="26"/>
        <v>#REF!</v>
      </c>
      <c r="AO92" s="7">
        <v>19590.403929</v>
      </c>
      <c r="AP92" s="7">
        <f t="shared" si="27"/>
        <v>-9.6836545161730783</v>
      </c>
      <c r="AQ92" s="7">
        <v>0.97194400000000003</v>
      </c>
    </row>
    <row r="93" spans="1:43">
      <c r="A93" s="8" t="e">
        <f>#REF!</f>
        <v>#REF!</v>
      </c>
      <c r="B93" s="7" t="e">
        <f>#REF!</f>
        <v>#REF!</v>
      </c>
      <c r="C93" s="7" t="e">
        <f t="shared" si="20"/>
        <v>#REF!</v>
      </c>
      <c r="D93">
        <v>135110.19046799999</v>
      </c>
      <c r="E93" s="7">
        <f t="shared" si="21"/>
        <v>-7.0154649395994966</v>
      </c>
      <c r="F93">
        <v>0.72275100000000003</v>
      </c>
      <c r="H93">
        <v>141194.57008800001</v>
      </c>
      <c r="I93">
        <v>0.69160600000000005</v>
      </c>
      <c r="Q93" s="7" t="e">
        <f>#REF!</f>
        <v>#REF!</v>
      </c>
      <c r="R93" s="7" t="e">
        <f t="shared" si="22"/>
        <v>#REF!</v>
      </c>
      <c r="S93" s="7">
        <v>43326.189382999997</v>
      </c>
      <c r="T93" s="7">
        <f t="shared" si="23"/>
        <v>-7.1673849653776927</v>
      </c>
      <c r="U93" s="7">
        <v>0.69901400000000002</v>
      </c>
      <c r="AB93" s="7" t="e">
        <f>#REF!</f>
        <v>#REF!</v>
      </c>
      <c r="AC93" s="7" t="e">
        <f t="shared" si="24"/>
        <v>#REF!</v>
      </c>
      <c r="AD93" s="7">
        <v>31906.480523999999</v>
      </c>
      <c r="AE93" s="7">
        <f t="shared" si="25"/>
        <v>-6.3766285849426509</v>
      </c>
      <c r="AF93" s="7">
        <v>0.72048199999999996</v>
      </c>
      <c r="AM93" s="7" t="e">
        <f>#REF!</f>
        <v>#REF!</v>
      </c>
      <c r="AN93" s="7" t="e">
        <f t="shared" si="26"/>
        <v>#REF!</v>
      </c>
      <c r="AO93" s="7">
        <v>17938.155623999999</v>
      </c>
      <c r="AP93" s="7">
        <f t="shared" si="27"/>
        <v>-8.4339675230185094</v>
      </c>
      <c r="AQ93" s="7">
        <v>0.75188600000000005</v>
      </c>
    </row>
    <row r="94" spans="1:43">
      <c r="A94" s="8" t="e">
        <f>#REF!</f>
        <v>#REF!</v>
      </c>
      <c r="B94" s="7" t="e">
        <f>#REF!</f>
        <v>#REF!</v>
      </c>
      <c r="C94" s="7" t="e">
        <f t="shared" si="20"/>
        <v>#REF!</v>
      </c>
      <c r="D94">
        <v>119511.87916500001</v>
      </c>
      <c r="E94" s="7">
        <f t="shared" si="21"/>
        <v>-11.544881440082293</v>
      </c>
      <c r="F94">
        <v>0.95278799999999997</v>
      </c>
      <c r="H94">
        <v>121521.232466</v>
      </c>
      <c r="I94">
        <v>0.93703400000000003</v>
      </c>
      <c r="Q94" s="7" t="e">
        <f>#REF!</f>
        <v>#REF!</v>
      </c>
      <c r="R94" s="7" t="e">
        <f t="shared" si="22"/>
        <v>#REF!</v>
      </c>
      <c r="S94" s="7">
        <v>38766.034298999999</v>
      </c>
      <c r="T94" s="7">
        <f t="shared" si="23"/>
        <v>-10.525169992884898</v>
      </c>
      <c r="U94" s="7">
        <v>0.94284900000000005</v>
      </c>
      <c r="AB94" s="7" t="e">
        <f>#REF!</f>
        <v>#REF!</v>
      </c>
      <c r="AC94" s="7" t="e">
        <f t="shared" si="24"/>
        <v>#REF!</v>
      </c>
      <c r="AD94" s="7">
        <v>28662.276844</v>
      </c>
      <c r="AE94" s="7">
        <f t="shared" si="25"/>
        <v>-10.167851880622536</v>
      </c>
      <c r="AF94" s="7">
        <v>0.94502299999999995</v>
      </c>
      <c r="AM94" s="7" t="e">
        <f>#REF!</f>
        <v>#REF!</v>
      </c>
      <c r="AN94" s="7" t="e">
        <f t="shared" si="26"/>
        <v>#REF!</v>
      </c>
      <c r="AO94" s="7">
        <v>15454.645699000001</v>
      </c>
      <c r="AP94" s="7">
        <f t="shared" si="27"/>
        <v>-13.844845462692021</v>
      </c>
      <c r="AQ94" s="7">
        <v>0.96689599999999998</v>
      </c>
    </row>
    <row r="95" spans="1:43">
      <c r="A95" s="8" t="e">
        <f>#REF!</f>
        <v>#REF!</v>
      </c>
      <c r="B95" s="7" t="e">
        <f>#REF!</f>
        <v>#REF!</v>
      </c>
      <c r="C95" s="7" t="e">
        <f t="shared" si="20"/>
        <v>#REF!</v>
      </c>
      <c r="D95">
        <v>109254.86664399999</v>
      </c>
      <c r="E95" s="7">
        <f t="shared" si="21"/>
        <v>-8.5824209213872393</v>
      </c>
      <c r="F95">
        <v>0.978715</v>
      </c>
      <c r="H95">
        <v>108181.359984</v>
      </c>
      <c r="I95">
        <v>0.98842699999999994</v>
      </c>
      <c r="Q95" s="7" t="e">
        <f>#REF!</f>
        <v>#REF!</v>
      </c>
      <c r="R95" s="7" t="e">
        <f t="shared" si="22"/>
        <v>#REF!</v>
      </c>
      <c r="S95" s="7">
        <v>35840.250099999997</v>
      </c>
      <c r="T95" s="7">
        <f t="shared" si="23"/>
        <v>-7.5472878562548118</v>
      </c>
      <c r="U95" s="7">
        <v>0.98053199999999996</v>
      </c>
      <c r="AB95" s="7" t="e">
        <f>#REF!</f>
        <v>#REF!</v>
      </c>
      <c r="AC95" s="7" t="e">
        <f t="shared" si="24"/>
        <v>#REF!</v>
      </c>
      <c r="AD95" s="7">
        <v>26769.713995999999</v>
      </c>
      <c r="AE95" s="7">
        <f t="shared" si="25"/>
        <v>-6.6029745588623001</v>
      </c>
      <c r="AF95" s="7">
        <v>0.97950400000000004</v>
      </c>
      <c r="AM95" s="7" t="e">
        <f>#REF!</f>
        <v>#REF!</v>
      </c>
      <c r="AN95" s="7" t="e">
        <f t="shared" si="26"/>
        <v>#REF!</v>
      </c>
      <c r="AO95" s="7">
        <v>13471.878703</v>
      </c>
      <c r="AP95" s="7">
        <f t="shared" si="27"/>
        <v>-12.829585579747686</v>
      </c>
      <c r="AQ95" s="7">
        <v>0.96382500000000004</v>
      </c>
    </row>
    <row r="96" spans="1:43">
      <c r="A96" s="8" t="e">
        <f>#REF!</f>
        <v>#REF!</v>
      </c>
      <c r="B96" s="7" t="e">
        <f>#REF!</f>
        <v>#REF!</v>
      </c>
      <c r="C96" s="7" t="e">
        <f t="shared" si="20"/>
        <v>#REF!</v>
      </c>
      <c r="D96">
        <v>100680.56160299999</v>
      </c>
      <c r="E96" s="7">
        <f t="shared" si="21"/>
        <v>-7.8479845377861608</v>
      </c>
      <c r="F96">
        <v>1.046054</v>
      </c>
      <c r="H96">
        <v>99680.706441999995</v>
      </c>
      <c r="I96">
        <v>1.056546</v>
      </c>
      <c r="Q96" s="7" t="e">
        <f>#REF!</f>
        <v>#REF!</v>
      </c>
      <c r="R96" s="7" t="e">
        <f t="shared" si="22"/>
        <v>#REF!</v>
      </c>
      <c r="S96" s="7">
        <v>33174.910865999998</v>
      </c>
      <c r="T96" s="7">
        <f t="shared" si="23"/>
        <v>-7.4367205210992608</v>
      </c>
      <c r="U96" s="7">
        <v>1.0622959999999999</v>
      </c>
      <c r="AB96" s="7" t="e">
        <f>#REF!</f>
        <v>#REF!</v>
      </c>
      <c r="AC96" s="7" t="e">
        <f t="shared" si="24"/>
        <v>#REF!</v>
      </c>
      <c r="AD96" s="7">
        <v>24867.766554999998</v>
      </c>
      <c r="AE96" s="7">
        <f t="shared" si="25"/>
        <v>-7.1048478190099189</v>
      </c>
      <c r="AF96" s="7">
        <v>1.0269269999999999</v>
      </c>
      <c r="AM96" s="7" t="e">
        <f>#REF!</f>
        <v>#REF!</v>
      </c>
      <c r="AN96" s="7" t="e">
        <f t="shared" si="26"/>
        <v>#REF!</v>
      </c>
      <c r="AO96" s="7">
        <v>12007.230545</v>
      </c>
      <c r="AP96" s="7">
        <f t="shared" si="27"/>
        <v>-10.871892408546131</v>
      </c>
      <c r="AQ96" s="7">
        <v>1.0216730000000001</v>
      </c>
    </row>
    <row r="97" spans="1:43">
      <c r="A97" s="8" t="e">
        <f>#REF!</f>
        <v>#REF!</v>
      </c>
      <c r="B97" s="7" t="e">
        <f>#REF!</f>
        <v>#REF!</v>
      </c>
      <c r="C97" s="7" t="e">
        <f t="shared" si="20"/>
        <v>#REF!</v>
      </c>
      <c r="D97">
        <v>100077.57449299999</v>
      </c>
      <c r="E97" s="7">
        <f t="shared" si="21"/>
        <v>-0.59891115067244982</v>
      </c>
      <c r="F97">
        <v>0.93701500000000004</v>
      </c>
      <c r="H97">
        <v>100829.740762</v>
      </c>
      <c r="I97">
        <v>0.93002499999999999</v>
      </c>
      <c r="Q97" s="7" t="e">
        <f>#REF!</f>
        <v>#REF!</v>
      </c>
      <c r="R97" s="7" t="e">
        <f t="shared" si="22"/>
        <v>#REF!</v>
      </c>
      <c r="S97" s="7">
        <v>33329.733500000002</v>
      </c>
      <c r="T97" s="7">
        <f t="shared" si="23"/>
        <v>0.46668590799040999</v>
      </c>
      <c r="U97" s="7">
        <v>0.93998199999999998</v>
      </c>
      <c r="AB97" s="7" t="e">
        <f>#REF!</f>
        <v>#REF!</v>
      </c>
      <c r="AC97" s="7" t="e">
        <f t="shared" si="24"/>
        <v>#REF!</v>
      </c>
      <c r="AD97" s="7">
        <v>24607.562125</v>
      </c>
      <c r="AE97" s="7">
        <f t="shared" si="25"/>
        <v>-1.0463522304043806</v>
      </c>
      <c r="AF97" s="7">
        <v>0.95291999999999999</v>
      </c>
      <c r="AM97" s="7" t="e">
        <f>#REF!</f>
        <v>#REF!</v>
      </c>
      <c r="AN97" s="7" t="e">
        <f t="shared" si="26"/>
        <v>#REF!</v>
      </c>
      <c r="AO97" s="7">
        <v>11233.580719</v>
      </c>
      <c r="AP97" s="7">
        <f t="shared" si="27"/>
        <v>-6.4431995629680046</v>
      </c>
      <c r="AQ97" s="7">
        <v>0.93115899999999996</v>
      </c>
    </row>
    <row r="98" spans="1:43">
      <c r="A98" s="8" t="e">
        <f>#REF!</f>
        <v>#REF!</v>
      </c>
      <c r="B98" s="7" t="e">
        <f>#REF!</f>
        <v>#REF!</v>
      </c>
      <c r="C98" s="7" t="e">
        <f t="shared" si="20"/>
        <v>#REF!</v>
      </c>
      <c r="D98">
        <v>94726.727301999999</v>
      </c>
      <c r="E98" s="7">
        <f t="shared" si="21"/>
        <v>-5.3466995159582495</v>
      </c>
      <c r="F98">
        <v>1.0356700000000001</v>
      </c>
      <c r="H98">
        <v>91246.809622000001</v>
      </c>
      <c r="I98">
        <v>1.0751679999999999</v>
      </c>
      <c r="Q98" s="7" t="e">
        <f>#REF!</f>
        <v>#REF!</v>
      </c>
      <c r="R98" s="7" t="e">
        <f t="shared" si="22"/>
        <v>#REF!</v>
      </c>
      <c r="S98" s="7">
        <v>31025.560458</v>
      </c>
      <c r="T98" s="7">
        <f t="shared" si="23"/>
        <v>-6.9132657241318753</v>
      </c>
      <c r="U98" s="7">
        <v>1.051083</v>
      </c>
      <c r="AB98" s="7" t="e">
        <f>#REF!</f>
        <v>#REF!</v>
      </c>
      <c r="AC98" s="7" t="e">
        <f t="shared" si="24"/>
        <v>#REF!</v>
      </c>
      <c r="AD98" s="7">
        <v>24238.053806</v>
      </c>
      <c r="AE98" s="7">
        <f t="shared" si="25"/>
        <v>-1.5016047389131586</v>
      </c>
      <c r="AF98" s="7">
        <v>1.0489459999999999</v>
      </c>
      <c r="AM98" s="7" t="e">
        <f>#REF!</f>
        <v>#REF!</v>
      </c>
      <c r="AN98" s="7" t="e">
        <f t="shared" si="26"/>
        <v>#REF!</v>
      </c>
      <c r="AO98" s="7">
        <v>11192.008868000001</v>
      </c>
      <c r="AP98" s="7">
        <f t="shared" si="27"/>
        <v>-0.3700676751241474</v>
      </c>
      <c r="AQ98" s="7">
        <v>1.0294460000000001</v>
      </c>
    </row>
    <row r="99" spans="1:43">
      <c r="A99" s="8" t="e">
        <f>#REF!</f>
        <v>#REF!</v>
      </c>
      <c r="B99" s="7" t="e">
        <f>#REF!</f>
        <v>#REF!</v>
      </c>
      <c r="C99" s="7" t="e">
        <f t="shared" si="20"/>
        <v>#REF!</v>
      </c>
      <c r="D99">
        <v>94948.603701</v>
      </c>
      <c r="E99" s="7">
        <f t="shared" si="21"/>
        <v>0.23422787350462215</v>
      </c>
      <c r="F99">
        <v>1.0192000000000001</v>
      </c>
      <c r="H99">
        <v>96344.489268999998</v>
      </c>
      <c r="I99">
        <v>1.0044329999999999</v>
      </c>
      <c r="Q99" s="7" t="e">
        <f>#REF!</f>
        <v>#REF!</v>
      </c>
      <c r="R99" s="7" t="e">
        <f t="shared" si="22"/>
        <v>#REF!</v>
      </c>
      <c r="S99" s="7">
        <v>30984.891953999999</v>
      </c>
      <c r="T99" s="7">
        <f t="shared" si="23"/>
        <v>-0.13108064254005569</v>
      </c>
      <c r="U99" s="7">
        <v>1.03362</v>
      </c>
      <c r="AB99" s="7" t="e">
        <f>#REF!</f>
        <v>#REF!</v>
      </c>
      <c r="AC99" s="7" t="e">
        <f t="shared" si="24"/>
        <v>#REF!</v>
      </c>
      <c r="AD99" s="7">
        <v>23905.502439</v>
      </c>
      <c r="AE99" s="7">
        <f t="shared" si="25"/>
        <v>-1.3720217376433084</v>
      </c>
      <c r="AF99" s="7">
        <v>1.018688</v>
      </c>
      <c r="AM99" s="7" t="e">
        <f>#REF!</f>
        <v>#REF!</v>
      </c>
      <c r="AN99" s="7" t="e">
        <f t="shared" si="26"/>
        <v>#REF!</v>
      </c>
      <c r="AO99" s="7">
        <v>11234.011085</v>
      </c>
      <c r="AP99" s="7">
        <f t="shared" si="27"/>
        <v>0.37528756003841579</v>
      </c>
      <c r="AQ99" s="7">
        <v>1.0008619999999999</v>
      </c>
    </row>
    <row r="100" spans="1:43">
      <c r="A100" s="8" t="e">
        <f>#REF!</f>
        <v>#REF!</v>
      </c>
      <c r="B100" s="7" t="e">
        <f>#REF!</f>
        <v>#REF!</v>
      </c>
      <c r="C100" s="7" t="e">
        <f t="shared" si="20"/>
        <v>#REF!</v>
      </c>
      <c r="D100">
        <v>95671.833746999997</v>
      </c>
      <c r="E100" s="7">
        <f t="shared" si="21"/>
        <v>0.76170687910008894</v>
      </c>
      <c r="F100">
        <v>1.1103270000000001</v>
      </c>
      <c r="H100">
        <v>96545.134902000005</v>
      </c>
      <c r="I100">
        <v>1.1002829999999999</v>
      </c>
      <c r="Q100" s="7" t="e">
        <f>#REF!</f>
        <v>#REF!</v>
      </c>
      <c r="R100" s="7" t="e">
        <f t="shared" si="22"/>
        <v>#REF!</v>
      </c>
      <c r="S100" s="7">
        <v>31302.383727</v>
      </c>
      <c r="T100" s="7">
        <f t="shared" si="23"/>
        <v>1.0246663873198116</v>
      </c>
      <c r="U100" s="7">
        <v>1.118579</v>
      </c>
      <c r="AB100" s="7" t="e">
        <f>#REF!</f>
        <v>#REF!</v>
      </c>
      <c r="AC100" s="7" t="e">
        <f t="shared" si="24"/>
        <v>#REF!</v>
      </c>
      <c r="AD100" s="7">
        <v>24474.835297000001</v>
      </c>
      <c r="AE100" s="7">
        <f t="shared" si="25"/>
        <v>2.381597539950377</v>
      </c>
      <c r="AF100" s="7">
        <v>1.121005</v>
      </c>
      <c r="AM100" s="7" t="e">
        <f>#REF!</f>
        <v>#REF!</v>
      </c>
      <c r="AN100" s="7" t="e">
        <f t="shared" si="26"/>
        <v>#REF!</v>
      </c>
      <c r="AO100" s="7">
        <v>10994.866454000001</v>
      </c>
      <c r="AP100" s="7">
        <f t="shared" si="27"/>
        <v>-2.1287555192046455</v>
      </c>
      <c r="AQ100" s="7">
        <v>1.1046959999999999</v>
      </c>
    </row>
    <row r="101" spans="1:43">
      <c r="A101" s="8" t="e">
        <f>#REF!</f>
        <v>#REF!</v>
      </c>
      <c r="B101" s="7" t="e">
        <f>#REF!</f>
        <v>#REF!</v>
      </c>
      <c r="C101" s="7" t="e">
        <f t="shared" si="20"/>
        <v>#REF!</v>
      </c>
      <c r="D101">
        <v>99567.814691000007</v>
      </c>
      <c r="E101" s="7">
        <f t="shared" si="21"/>
        <v>4.0722340018095196</v>
      </c>
      <c r="F101">
        <v>1.0544519999999999</v>
      </c>
      <c r="H101">
        <v>98274.261962999997</v>
      </c>
      <c r="I101">
        <v>1.0683320000000001</v>
      </c>
      <c r="Q101" s="7" t="e">
        <f>#REF!</f>
        <v>#REF!</v>
      </c>
      <c r="R101" s="7" t="e">
        <f t="shared" si="22"/>
        <v>#REF!</v>
      </c>
      <c r="S101" s="7">
        <v>32214.138061000001</v>
      </c>
      <c r="T101" s="7">
        <f t="shared" si="23"/>
        <v>2.9127313176905716</v>
      </c>
      <c r="U101" s="7">
        <v>1.0589379999999999</v>
      </c>
      <c r="AB101" s="7" t="e">
        <f>#REF!</f>
        <v>#REF!</v>
      </c>
      <c r="AC101" s="7" t="e">
        <f t="shared" si="24"/>
        <v>#REF!</v>
      </c>
      <c r="AD101" s="7">
        <v>25690.643937000001</v>
      </c>
      <c r="AE101" s="7">
        <f t="shared" si="25"/>
        <v>4.9675866057780098</v>
      </c>
      <c r="AF101" s="7">
        <v>1.0691619999999999</v>
      </c>
      <c r="AM101" s="7" t="e">
        <f>#REF!</f>
        <v>#REF!</v>
      </c>
      <c r="AN101" s="7" t="e">
        <f t="shared" si="26"/>
        <v>#REF!</v>
      </c>
      <c r="AO101" s="7">
        <v>11988.608538</v>
      </c>
      <c r="AP101" s="7">
        <f t="shared" si="27"/>
        <v>9.0382369641103679</v>
      </c>
      <c r="AQ101" s="7">
        <v>1.0511520000000001</v>
      </c>
    </row>
    <row r="102" spans="1:43">
      <c r="A102" s="8" t="e">
        <f>#REF!</f>
        <v>#REF!</v>
      </c>
      <c r="B102" s="7" t="e">
        <f>#REF!</f>
        <v>#REF!</v>
      </c>
      <c r="C102" s="7" t="e">
        <f t="shared" si="20"/>
        <v>#REF!</v>
      </c>
      <c r="D102">
        <v>103715.08704699999</v>
      </c>
      <c r="E102" s="7">
        <f t="shared" si="21"/>
        <v>4.1652740585606693</v>
      </c>
      <c r="F102">
        <v>1.0899620000000001</v>
      </c>
      <c r="H102">
        <v>103844.01809699999</v>
      </c>
      <c r="I102">
        <v>1.0886089999999999</v>
      </c>
      <c r="Q102" s="7" t="e">
        <f>#REF!</f>
        <v>#REF!</v>
      </c>
      <c r="R102" s="7" t="e">
        <f t="shared" si="22"/>
        <v>#REF!</v>
      </c>
      <c r="S102" s="7">
        <v>34441.477614000003</v>
      </c>
      <c r="T102" s="7">
        <f t="shared" si="23"/>
        <v>6.9141677755970363</v>
      </c>
      <c r="U102" s="7">
        <v>1.0855079999999999</v>
      </c>
      <c r="AB102" s="7" t="e">
        <f>#REF!</f>
        <v>#REF!</v>
      </c>
      <c r="AC102" s="7" t="e">
        <f t="shared" si="24"/>
        <v>#REF!</v>
      </c>
      <c r="AD102" s="7">
        <v>26379.609176999998</v>
      </c>
      <c r="AE102" s="7">
        <f t="shared" si="25"/>
        <v>2.6817748970773749</v>
      </c>
      <c r="AF102" s="7">
        <v>1.0898159999999999</v>
      </c>
      <c r="AM102" s="7" t="e">
        <f>#REF!</f>
        <v>#REF!</v>
      </c>
      <c r="AN102" s="7" t="e">
        <f t="shared" si="26"/>
        <v>#REF!</v>
      </c>
      <c r="AO102" s="7">
        <v>12441.883583000001</v>
      </c>
      <c r="AP102" s="7">
        <f t="shared" si="27"/>
        <v>3.7808811886989702</v>
      </c>
      <c r="AQ102" s="7">
        <v>1.0695429999999999</v>
      </c>
    </row>
    <row r="103" spans="1:43">
      <c r="A103" s="8" t="e">
        <f>#REF!</f>
        <v>#REF!</v>
      </c>
      <c r="B103" s="7" t="e">
        <f>#REF!</f>
        <v>#REF!</v>
      </c>
      <c r="C103" s="7" t="e">
        <f t="shared" si="20"/>
        <v>#REF!</v>
      </c>
      <c r="D103">
        <v>107268.880641</v>
      </c>
      <c r="E103" s="7">
        <f t="shared" si="21"/>
        <v>3.4264962747315053</v>
      </c>
      <c r="F103">
        <v>1.0644530000000001</v>
      </c>
      <c r="H103">
        <v>107285.108439</v>
      </c>
      <c r="I103">
        <v>1.064292</v>
      </c>
      <c r="Q103" s="7" t="e">
        <f>#REF!</f>
        <v>#REF!</v>
      </c>
      <c r="R103" s="7" t="e">
        <f t="shared" si="22"/>
        <v>#REF!</v>
      </c>
      <c r="S103" s="7">
        <v>35528.431791000003</v>
      </c>
      <c r="T103" s="7">
        <f t="shared" si="23"/>
        <v>3.1559452506130725</v>
      </c>
      <c r="U103" s="7">
        <v>1.043067</v>
      </c>
      <c r="AB103" s="7" t="e">
        <f>#REF!</f>
        <v>#REF!</v>
      </c>
      <c r="AC103" s="7" t="e">
        <f t="shared" si="24"/>
        <v>#REF!</v>
      </c>
      <c r="AD103" s="7">
        <v>27417.082065999999</v>
      </c>
      <c r="AE103" s="7">
        <f t="shared" si="25"/>
        <v>3.9328592096980515</v>
      </c>
      <c r="AF103" s="7">
        <v>1.066217</v>
      </c>
      <c r="AM103" s="7" t="e">
        <f>#REF!</f>
        <v>#REF!</v>
      </c>
      <c r="AN103" s="7" t="e">
        <f t="shared" si="26"/>
        <v>#REF!</v>
      </c>
      <c r="AO103" s="7">
        <v>12905.266511</v>
      </c>
      <c r="AP103" s="7">
        <f t="shared" si="27"/>
        <v>3.7243792301122625</v>
      </c>
      <c r="AQ103" s="7">
        <v>1.081113</v>
      </c>
    </row>
    <row r="104" spans="1:43">
      <c r="A104" s="8" t="e">
        <f>#REF!</f>
        <v>#REF!</v>
      </c>
      <c r="B104" s="7" t="e">
        <f>#REF!</f>
        <v>#REF!</v>
      </c>
      <c r="C104" s="7" t="e">
        <f t="shared" si="20"/>
        <v>#REF!</v>
      </c>
      <c r="D104">
        <v>110546.95324</v>
      </c>
      <c r="E104" s="7">
        <f t="shared" si="21"/>
        <v>3.0559399701119503</v>
      </c>
      <c r="F104">
        <v>0.97038400000000002</v>
      </c>
      <c r="H104">
        <v>108932.98336</v>
      </c>
      <c r="I104">
        <v>0.984761</v>
      </c>
      <c r="Q104" s="7" t="e">
        <f>#REF!</f>
        <v>#REF!</v>
      </c>
      <c r="R104" s="7" t="e">
        <f t="shared" si="22"/>
        <v>#REF!</v>
      </c>
      <c r="S104" s="7">
        <v>37221.222295</v>
      </c>
      <c r="T104" s="7">
        <f t="shared" si="23"/>
        <v>4.7646080017210721</v>
      </c>
      <c r="U104" s="7">
        <v>0.96962000000000004</v>
      </c>
      <c r="AB104" s="7" t="e">
        <f>#REF!</f>
        <v>#REF!</v>
      </c>
      <c r="AC104" s="7" t="e">
        <f t="shared" si="24"/>
        <v>#REF!</v>
      </c>
      <c r="AD104" s="7">
        <v>28214.606124000002</v>
      </c>
      <c r="AE104" s="7">
        <f t="shared" si="25"/>
        <v>2.9088582660990596</v>
      </c>
      <c r="AF104" s="7">
        <v>0.94723900000000005</v>
      </c>
      <c r="AM104" s="7" t="e">
        <f>#REF!</f>
        <v>#REF!</v>
      </c>
      <c r="AN104" s="7" t="e">
        <f t="shared" si="26"/>
        <v>#REF!</v>
      </c>
      <c r="AO104" s="7">
        <v>13488.141474</v>
      </c>
      <c r="AP104" s="7">
        <f t="shared" si="27"/>
        <v>4.5165666474472204</v>
      </c>
      <c r="AQ104" s="7">
        <v>1.00145</v>
      </c>
    </row>
    <row r="105" spans="1:43">
      <c r="A105" s="8" t="e">
        <f>#REF!</f>
        <v>#REF!</v>
      </c>
      <c r="B105" s="7" t="e">
        <f>#REF!</f>
        <v>#REF!</v>
      </c>
      <c r="C105" s="7" t="e">
        <f t="shared" si="20"/>
        <v>#REF!</v>
      </c>
      <c r="D105">
        <v>116231.558932</v>
      </c>
      <c r="E105" s="7">
        <f t="shared" si="21"/>
        <v>5.1422545130290302</v>
      </c>
      <c r="F105">
        <v>0.71765500000000004</v>
      </c>
      <c r="H105">
        <v>119901.380955</v>
      </c>
      <c r="I105">
        <v>0.69569000000000003</v>
      </c>
      <c r="Q105" s="7" t="e">
        <f>#REF!</f>
        <v>#REF!</v>
      </c>
      <c r="R105" s="7" t="e">
        <f t="shared" si="22"/>
        <v>#REF!</v>
      </c>
      <c r="S105" s="7">
        <v>38817.937901999998</v>
      </c>
      <c r="T105" s="7">
        <f t="shared" si="23"/>
        <v>4.2897989602412707</v>
      </c>
      <c r="U105" s="7">
        <v>0.69308700000000001</v>
      </c>
      <c r="AB105" s="7" t="e">
        <f>#REF!</f>
        <v>#REF!</v>
      </c>
      <c r="AC105" s="7" t="e">
        <f t="shared" si="24"/>
        <v>#REF!</v>
      </c>
      <c r="AD105" s="7">
        <v>30182.774529999999</v>
      </c>
      <c r="AE105" s="7">
        <f t="shared" si="25"/>
        <v>6.975707537259666</v>
      </c>
      <c r="AF105" s="7">
        <v>0.71081099999999997</v>
      </c>
      <c r="AM105" s="7" t="e">
        <f>#REF!</f>
        <v>#REF!</v>
      </c>
      <c r="AN105" s="7" t="e">
        <f t="shared" si="26"/>
        <v>#REF!</v>
      </c>
      <c r="AO105" s="7">
        <v>14392.98717</v>
      </c>
      <c r="AP105" s="7">
        <f t="shared" si="27"/>
        <v>6.7084534792595178</v>
      </c>
      <c r="AQ105" s="7">
        <v>0.76213399999999998</v>
      </c>
    </row>
    <row r="106" spans="1:43">
      <c r="A106" s="8" t="e">
        <f>#REF!</f>
        <v>#REF!</v>
      </c>
      <c r="B106" s="7" t="e">
        <f>#REF!</f>
        <v>#REF!</v>
      </c>
      <c r="C106" s="7" t="e">
        <f t="shared" si="20"/>
        <v>#REF!</v>
      </c>
      <c r="D106">
        <v>120083.21367899999</v>
      </c>
      <c r="E106" s="7">
        <f t="shared" si="21"/>
        <v>3.313777069146397</v>
      </c>
      <c r="F106">
        <v>0.92049999999999998</v>
      </c>
      <c r="H106">
        <v>117224.120864</v>
      </c>
      <c r="I106">
        <v>0.94295099999999998</v>
      </c>
      <c r="Q106" s="7" t="e">
        <f>#REF!</f>
        <v>#REF!</v>
      </c>
      <c r="R106" s="7" t="e">
        <f t="shared" si="22"/>
        <v>#REF!</v>
      </c>
      <c r="S106" s="7">
        <v>40150.013094000002</v>
      </c>
      <c r="T106" s="7">
        <f t="shared" si="23"/>
        <v>3.4315969986941752</v>
      </c>
      <c r="U106" s="7">
        <v>0.91133200000000003</v>
      </c>
      <c r="AB106" s="7" t="e">
        <f>#REF!</f>
        <v>#REF!</v>
      </c>
      <c r="AC106" s="7" t="e">
        <f t="shared" si="24"/>
        <v>#REF!</v>
      </c>
      <c r="AD106" s="7">
        <v>29870.437908</v>
      </c>
      <c r="AE106" s="7">
        <f t="shared" si="25"/>
        <v>-1.0348174641451635</v>
      </c>
      <c r="AF106" s="7">
        <v>0.91651400000000005</v>
      </c>
      <c r="AM106" s="7" t="e">
        <f>#REF!</f>
        <v>#REF!</v>
      </c>
      <c r="AN106" s="7" t="e">
        <f t="shared" si="26"/>
        <v>#REF!</v>
      </c>
      <c r="AO106" s="7">
        <v>15157.974142999999</v>
      </c>
      <c r="AP106" s="7">
        <f t="shared" si="27"/>
        <v>5.314997949796691</v>
      </c>
      <c r="AQ106" s="7">
        <v>0.93903800000000004</v>
      </c>
    </row>
    <row r="107" spans="1:43">
      <c r="A107" s="8" t="e">
        <f>#REF!</f>
        <v>#REF!</v>
      </c>
      <c r="B107" s="7" t="e">
        <f>#REF!</f>
        <v>#REF!</v>
      </c>
      <c r="C107" s="7" t="e">
        <f t="shared" si="20"/>
        <v>#REF!</v>
      </c>
      <c r="D107">
        <v>123893.309935</v>
      </c>
      <c r="E107" s="7">
        <f t="shared" si="21"/>
        <v>3.1728799881929746</v>
      </c>
      <c r="F107">
        <v>0.98187500000000005</v>
      </c>
      <c r="H107">
        <v>122629.77343299999</v>
      </c>
      <c r="I107">
        <v>0.99199199999999998</v>
      </c>
      <c r="Q107" s="7" t="e">
        <f>#REF!</f>
        <v>#REF!</v>
      </c>
      <c r="R107" s="7" t="e">
        <f t="shared" si="22"/>
        <v>#REF!</v>
      </c>
      <c r="S107" s="7">
        <v>41332.507997000001</v>
      </c>
      <c r="T107" s="7">
        <f t="shared" si="23"/>
        <v>2.945191824051264</v>
      </c>
      <c r="U107" s="7">
        <v>0.98339299999999996</v>
      </c>
      <c r="AB107" s="7" t="e">
        <f>#REF!</f>
        <v>#REF!</v>
      </c>
      <c r="AC107" s="7" t="e">
        <f t="shared" si="24"/>
        <v>#REF!</v>
      </c>
      <c r="AD107" s="7">
        <v>31309.280372000001</v>
      </c>
      <c r="AE107" s="7">
        <f t="shared" si="25"/>
        <v>4.8169446609105364</v>
      </c>
      <c r="AF107" s="7">
        <v>0.98211800000000005</v>
      </c>
      <c r="AM107" s="7" t="e">
        <f>#REF!</f>
        <v>#REF!</v>
      </c>
      <c r="AN107" s="7" t="e">
        <f t="shared" si="26"/>
        <v>#REF!</v>
      </c>
      <c r="AO107" s="7">
        <v>16228.905284</v>
      </c>
      <c r="AP107" s="7">
        <f t="shared" si="27"/>
        <v>7.0651337104606426</v>
      </c>
      <c r="AQ107" s="7">
        <v>0.973159</v>
      </c>
    </row>
    <row r="108" spans="1:43">
      <c r="A108" s="8" t="e">
        <f>#REF!</f>
        <v>#REF!</v>
      </c>
      <c r="B108" s="7" t="e">
        <f>#REF!</f>
        <v>#REF!</v>
      </c>
      <c r="C108" s="7" t="e">
        <f t="shared" si="20"/>
        <v>#REF!</v>
      </c>
      <c r="D108">
        <v>125641.05171299999</v>
      </c>
      <c r="E108" s="7">
        <f t="shared" si="21"/>
        <v>1.4106829326917989</v>
      </c>
      <c r="F108">
        <v>1.078425</v>
      </c>
      <c r="H108">
        <v>128802.857453</v>
      </c>
      <c r="I108">
        <v>1.0519529999999999</v>
      </c>
      <c r="Q108" s="7" t="e">
        <f>#REF!</f>
        <v>#REF!</v>
      </c>
      <c r="R108" s="7" t="e">
        <f t="shared" si="22"/>
        <v>#REF!</v>
      </c>
      <c r="S108" s="7">
        <v>42417.167598</v>
      </c>
      <c r="T108" s="7">
        <f t="shared" si="23"/>
        <v>2.6242288541472618</v>
      </c>
      <c r="U108" s="7">
        <v>1.090095</v>
      </c>
      <c r="AB108" s="7" t="e">
        <f>#REF!</f>
        <v>#REF!</v>
      </c>
      <c r="AC108" s="7" t="e">
        <f t="shared" si="24"/>
        <v>#REF!</v>
      </c>
      <c r="AD108" s="7">
        <v>31628.740024999999</v>
      </c>
      <c r="AE108" s="7">
        <f t="shared" si="25"/>
        <v>1.0203353421233317</v>
      </c>
      <c r="AF108" s="7">
        <v>1.0802020000000001</v>
      </c>
      <c r="AM108" s="7" t="e">
        <f>#REF!</f>
        <v>#REF!</v>
      </c>
      <c r="AN108" s="7" t="e">
        <f t="shared" si="26"/>
        <v>#REF!</v>
      </c>
      <c r="AO108" s="7">
        <v>16612.573585999999</v>
      </c>
      <c r="AP108" s="7">
        <f t="shared" si="27"/>
        <v>2.3641046348225103</v>
      </c>
      <c r="AQ108" s="7">
        <v>1.0413559999999999</v>
      </c>
    </row>
    <row r="109" spans="1:43">
      <c r="A109" s="8" t="e">
        <f>#REF!</f>
        <v>#REF!</v>
      </c>
      <c r="B109" s="7" t="e">
        <f>#REF!</f>
        <v>#REF!</v>
      </c>
      <c r="C109" s="7" t="e">
        <f t="shared" si="20"/>
        <v>#REF!</v>
      </c>
      <c r="D109">
        <v>129051.013565</v>
      </c>
      <c r="E109" s="7">
        <f t="shared" si="21"/>
        <v>2.7140507067620945</v>
      </c>
      <c r="F109">
        <v>0.95435700000000001</v>
      </c>
      <c r="H109">
        <v>131273.143679</v>
      </c>
      <c r="I109">
        <v>0.93820300000000001</v>
      </c>
      <c r="Q109" s="7" t="e">
        <f>#REF!</f>
        <v>#REF!</v>
      </c>
      <c r="R109" s="7" t="e">
        <f t="shared" si="22"/>
        <v>#REF!</v>
      </c>
      <c r="S109" s="7">
        <v>44035.985664</v>
      </c>
      <c r="T109" s="7">
        <f t="shared" si="23"/>
        <v>3.816421882153989</v>
      </c>
      <c r="U109" s="7">
        <v>0.95467800000000003</v>
      </c>
      <c r="AB109" s="7" t="e">
        <f>#REF!</f>
        <v>#REF!</v>
      </c>
      <c r="AC109" s="7" t="e">
        <f t="shared" si="24"/>
        <v>#REF!</v>
      </c>
      <c r="AD109" s="7">
        <v>32581.064845000001</v>
      </c>
      <c r="AE109" s="7">
        <f t="shared" si="25"/>
        <v>3.0109476989828465</v>
      </c>
      <c r="AF109" s="7">
        <v>0.94652499999999995</v>
      </c>
      <c r="AM109" s="7" t="e">
        <f>#REF!</f>
        <v>#REF!</v>
      </c>
      <c r="AN109" s="7" t="e">
        <f t="shared" si="26"/>
        <v>#REF!</v>
      </c>
      <c r="AO109" s="7">
        <v>17464.417373</v>
      </c>
      <c r="AP109" s="7">
        <f t="shared" si="27"/>
        <v>5.1277051240144971</v>
      </c>
      <c r="AQ109" s="7">
        <v>0.94681400000000004</v>
      </c>
    </row>
    <row r="110" spans="1:43">
      <c r="A110" s="8" t="e">
        <f>#REF!</f>
        <v>#REF!</v>
      </c>
      <c r="B110" s="7" t="e">
        <f>#REF!</f>
        <v>#REF!</v>
      </c>
      <c r="C110" s="7" t="e">
        <f t="shared" si="20"/>
        <v>#REF!</v>
      </c>
      <c r="D110">
        <v>130455.858443</v>
      </c>
      <c r="E110" s="7">
        <f t="shared" si="21"/>
        <v>1.0885965473587049</v>
      </c>
      <c r="F110">
        <v>1.039296</v>
      </c>
      <c r="H110">
        <v>126233.529563</v>
      </c>
      <c r="I110">
        <v>1.0740590000000001</v>
      </c>
      <c r="Q110" s="7" t="e">
        <f>#REF!</f>
        <v>#REF!</v>
      </c>
      <c r="R110" s="7" t="e">
        <f t="shared" si="22"/>
        <v>#REF!</v>
      </c>
      <c r="S110" s="7">
        <v>43206.034324</v>
      </c>
      <c r="T110" s="7">
        <f t="shared" si="23"/>
        <v>-1.8847116227456127</v>
      </c>
      <c r="U110" s="7">
        <v>1.0682210000000001</v>
      </c>
      <c r="AB110" s="7" t="e">
        <f>#REF!</f>
        <v>#REF!</v>
      </c>
      <c r="AC110" s="7" t="e">
        <f t="shared" si="24"/>
        <v>#REF!</v>
      </c>
      <c r="AD110" s="7">
        <v>33036.080184999999</v>
      </c>
      <c r="AE110" s="7">
        <f t="shared" si="25"/>
        <v>1.3965637469636931</v>
      </c>
      <c r="AF110" s="7">
        <v>1.0554140000000001</v>
      </c>
      <c r="AM110" s="7" t="e">
        <f>#REF!</f>
        <v>#REF!</v>
      </c>
      <c r="AN110" s="7" t="e">
        <f t="shared" si="26"/>
        <v>#REF!</v>
      </c>
      <c r="AO110" s="7">
        <v>17471.52147</v>
      </c>
      <c r="AP110" s="7">
        <f t="shared" si="27"/>
        <v>4.0677549375246258E-2</v>
      </c>
      <c r="AQ110" s="7">
        <v>1.0265839999999999</v>
      </c>
    </row>
    <row r="111" spans="1:43">
      <c r="A111" s="8" t="e">
        <f>#REF!</f>
        <v>#REF!</v>
      </c>
      <c r="B111" s="7" t="e">
        <f>#REF!</f>
        <v>#REF!</v>
      </c>
      <c r="C111" s="7" t="e">
        <f t="shared" si="20"/>
        <v>#REF!</v>
      </c>
      <c r="D111">
        <v>135242.67225800001</v>
      </c>
      <c r="E111" s="7">
        <f t="shared" si="21"/>
        <v>3.6692977012538535</v>
      </c>
      <c r="F111">
        <v>1.00559</v>
      </c>
      <c r="H111">
        <v>136121.95051699999</v>
      </c>
      <c r="I111">
        <v>0.99909499999999996</v>
      </c>
      <c r="Q111" s="7" t="e">
        <f>#REF!</f>
        <v>#REF!</v>
      </c>
      <c r="R111" s="7" t="e">
        <f t="shared" si="22"/>
        <v>#REF!</v>
      </c>
      <c r="S111" s="7">
        <v>46076.937230000003</v>
      </c>
      <c r="T111" s="7">
        <f t="shared" si="23"/>
        <v>6.6446804269774731</v>
      </c>
      <c r="U111" s="7">
        <v>1.0094050000000001</v>
      </c>
      <c r="AB111" s="7" t="e">
        <f>#REF!</f>
        <v>#REF!</v>
      </c>
      <c r="AC111" s="7" t="e">
        <f t="shared" si="24"/>
        <v>#REF!</v>
      </c>
      <c r="AD111" s="7">
        <v>34227.144078999998</v>
      </c>
      <c r="AE111" s="7">
        <f t="shared" si="25"/>
        <v>3.60534266574642</v>
      </c>
      <c r="AF111" s="7">
        <v>1.0093939999999999</v>
      </c>
      <c r="AM111" s="7" t="e">
        <f>#REF!</f>
        <v>#REF!</v>
      </c>
      <c r="AN111" s="7" t="e">
        <f t="shared" si="26"/>
        <v>#REF!</v>
      </c>
      <c r="AO111" s="7">
        <v>18016.461585000001</v>
      </c>
      <c r="AP111" s="7">
        <f t="shared" si="27"/>
        <v>3.1190192333032201</v>
      </c>
      <c r="AQ111" s="7">
        <v>0.98759799999999998</v>
      </c>
    </row>
    <row r="112" spans="1:43">
      <c r="A112" s="8" t="e">
        <f>#REF!</f>
        <v>#REF!</v>
      </c>
      <c r="B112" s="7" t="e">
        <f>#REF!</f>
        <v>#REF!</v>
      </c>
      <c r="C112" s="7" t="e">
        <f t="shared" si="20"/>
        <v>#REF!</v>
      </c>
      <c r="D112">
        <v>142288.60134299999</v>
      </c>
      <c r="E112" s="7">
        <f t="shared" si="21"/>
        <v>5.2098416626658945</v>
      </c>
      <c r="F112">
        <v>1.079831</v>
      </c>
      <c r="H112">
        <v>139695.562851</v>
      </c>
      <c r="I112">
        <v>1.0998749999999999</v>
      </c>
      <c r="Q112" s="7" t="e">
        <f>#REF!</f>
        <v>#REF!</v>
      </c>
      <c r="R112" s="7" t="e">
        <f t="shared" si="22"/>
        <v>#REF!</v>
      </c>
      <c r="S112" s="7">
        <v>47763.154964000001</v>
      </c>
      <c r="T112" s="7">
        <f t="shared" si="23"/>
        <v>3.6595699179895291</v>
      </c>
      <c r="U112" s="7">
        <v>1.0870230000000001</v>
      </c>
      <c r="AB112" s="7" t="e">
        <f>#REF!</f>
        <v>#REF!</v>
      </c>
      <c r="AC112" s="7" t="e">
        <f t="shared" si="24"/>
        <v>#REF!</v>
      </c>
      <c r="AD112" s="7">
        <v>36704.882013000002</v>
      </c>
      <c r="AE112" s="7">
        <f t="shared" si="25"/>
        <v>7.2391021824114574</v>
      </c>
      <c r="AF112" s="7">
        <v>1.082109</v>
      </c>
      <c r="AM112" s="7" t="e">
        <f>#REF!</f>
        <v>#REF!</v>
      </c>
      <c r="AN112" s="7" t="e">
        <f t="shared" si="26"/>
        <v>#REF!</v>
      </c>
      <c r="AO112" s="7">
        <v>18658.364213000001</v>
      </c>
      <c r="AP112" s="7">
        <f t="shared" si="27"/>
        <v>3.5628673531234938</v>
      </c>
      <c r="AQ112" s="7">
        <v>1.079887</v>
      </c>
    </row>
    <row r="113" spans="1:43">
      <c r="A113" s="8" t="e">
        <f>#REF!</f>
        <v>#REF!</v>
      </c>
      <c r="B113" s="7" t="e">
        <f>#REF!</f>
        <v>#REF!</v>
      </c>
      <c r="C113" s="7" t="e">
        <f t="shared" si="20"/>
        <v>#REF!</v>
      </c>
      <c r="D113">
        <v>139681.443333</v>
      </c>
      <c r="E113" s="7">
        <f t="shared" si="21"/>
        <v>-1.8323027884118375</v>
      </c>
      <c r="F113">
        <v>1.0810010000000001</v>
      </c>
      <c r="H113">
        <v>140236.395781</v>
      </c>
      <c r="I113">
        <v>1.0767230000000001</v>
      </c>
      <c r="Q113" s="7" t="e">
        <f>#REF!</f>
        <v>#REF!</v>
      </c>
      <c r="R113" s="7" t="e">
        <f t="shared" si="22"/>
        <v>#REF!</v>
      </c>
      <c r="S113" s="7">
        <v>46876.288979999998</v>
      </c>
      <c r="T113" s="7">
        <f t="shared" si="23"/>
        <v>-1.8567994192771664</v>
      </c>
      <c r="U113" s="7">
        <v>1.08457</v>
      </c>
      <c r="AB113" s="7" t="e">
        <f>#REF!</f>
        <v>#REF!</v>
      </c>
      <c r="AC113" s="7" t="e">
        <f t="shared" si="24"/>
        <v>#REF!</v>
      </c>
      <c r="AD113" s="7">
        <v>35518.489661</v>
      </c>
      <c r="AE113" s="7">
        <f t="shared" si="25"/>
        <v>-3.232246739220713</v>
      </c>
      <c r="AF113" s="7">
        <v>1.0946750000000001</v>
      </c>
      <c r="AM113" s="7" t="e">
        <f>#REF!</f>
        <v>#REF!</v>
      </c>
      <c r="AN113" s="7" t="e">
        <f t="shared" si="26"/>
        <v>#REF!</v>
      </c>
      <c r="AO113" s="7">
        <v>18615.716928999998</v>
      </c>
      <c r="AP113" s="7">
        <f t="shared" si="27"/>
        <v>-0.22856925458818012</v>
      </c>
      <c r="AQ113" s="7">
        <v>1.07423</v>
      </c>
    </row>
    <row r="114" spans="1:43">
      <c r="A114" s="8" t="e">
        <f>#REF!</f>
        <v>#REF!</v>
      </c>
      <c r="B114" s="7" t="e">
        <f>#REF!</f>
        <v>#REF!</v>
      </c>
      <c r="C114" s="7" t="e">
        <f t="shared" si="20"/>
        <v>#REF!</v>
      </c>
      <c r="D114">
        <v>138624.382361</v>
      </c>
      <c r="E114" s="7">
        <f t="shared" si="21"/>
        <v>-0.7567654992510171</v>
      </c>
      <c r="F114">
        <v>1.096052</v>
      </c>
      <c r="H114">
        <v>140307.65598800001</v>
      </c>
      <c r="I114">
        <v>1.082902</v>
      </c>
      <c r="Q114" s="7" t="e">
        <f>#REF!</f>
        <v>#REF!</v>
      </c>
      <c r="R114" s="7" t="e">
        <f t="shared" si="22"/>
        <v>#REF!</v>
      </c>
      <c r="S114" s="7">
        <v>46974.086146000001</v>
      </c>
      <c r="T114" s="7">
        <f t="shared" si="23"/>
        <v>0.20862821722455749</v>
      </c>
      <c r="U114" s="7">
        <v>1.095621</v>
      </c>
      <c r="AB114" s="7" t="e">
        <f>#REF!</f>
        <v>#REF!</v>
      </c>
      <c r="AC114" s="7" t="e">
        <f t="shared" si="24"/>
        <v>#REF!</v>
      </c>
      <c r="AD114" s="7">
        <v>35319.784631000002</v>
      </c>
      <c r="AE114" s="7">
        <f t="shared" si="25"/>
        <v>-0.55944110207529718</v>
      </c>
      <c r="AF114" s="7">
        <v>1.0964259999999999</v>
      </c>
      <c r="AM114" s="7" t="e">
        <f>#REF!</f>
        <v>#REF!</v>
      </c>
      <c r="AN114" s="7" t="e">
        <f t="shared" si="26"/>
        <v>#REF!</v>
      </c>
      <c r="AO114" s="7">
        <v>18093.083735</v>
      </c>
      <c r="AP114" s="7">
        <f t="shared" si="27"/>
        <v>-2.8074835688214961</v>
      </c>
      <c r="AQ114" s="7">
        <v>1.0787450000000001</v>
      </c>
    </row>
    <row r="115" spans="1:43">
      <c r="A115" s="8" t="e">
        <f>#REF!</f>
        <v>#REF!</v>
      </c>
      <c r="B115" s="7" t="e">
        <f>#REF!</f>
        <v>#REF!</v>
      </c>
      <c r="C115" s="7" t="e">
        <f t="shared" si="20"/>
        <v>#REF!</v>
      </c>
      <c r="D115">
        <v>144203.351822</v>
      </c>
      <c r="E115" s="7">
        <f t="shared" si="21"/>
        <v>4.0245225017280717</v>
      </c>
      <c r="F115">
        <v>1.0158910000000001</v>
      </c>
      <c r="H115">
        <v>138874.068057</v>
      </c>
      <c r="I115">
        <v>1.0548759999999999</v>
      </c>
      <c r="Q115" s="7" t="e">
        <f>#REF!</f>
        <v>#REF!</v>
      </c>
      <c r="R115" s="7" t="e">
        <f t="shared" si="22"/>
        <v>#REF!</v>
      </c>
      <c r="S115" s="7">
        <v>48230.843897999999</v>
      </c>
      <c r="T115" s="7">
        <f t="shared" si="23"/>
        <v>2.6754277839357457</v>
      </c>
      <c r="U115" s="7">
        <v>0.99713600000000002</v>
      </c>
      <c r="AB115" s="7" t="e">
        <f>#REF!</f>
        <v>#REF!</v>
      </c>
      <c r="AC115" s="7" t="e">
        <f t="shared" si="24"/>
        <v>#REF!</v>
      </c>
      <c r="AD115" s="7">
        <v>36751.06192</v>
      </c>
      <c r="AE115" s="7">
        <f t="shared" si="25"/>
        <v>4.0523386650092306</v>
      </c>
      <c r="AF115" s="7">
        <v>1.0215719999999999</v>
      </c>
      <c r="AM115" s="7" t="e">
        <f>#REF!</f>
        <v>#REF!</v>
      </c>
      <c r="AN115" s="7" t="e">
        <f t="shared" si="26"/>
        <v>#REF!</v>
      </c>
      <c r="AO115" s="7">
        <v>19204.063853</v>
      </c>
      <c r="AP115" s="7">
        <f t="shared" si="27"/>
        <v>6.1403580189643066</v>
      </c>
      <c r="AQ115" s="7">
        <v>1.036338</v>
      </c>
    </row>
    <row r="116" spans="1:43">
      <c r="A116" s="8" t="e">
        <f>#REF!</f>
        <v>#REF!</v>
      </c>
      <c r="B116" s="7" t="e">
        <f>#REF!</f>
        <v>#REF!</v>
      </c>
      <c r="C116" s="7" t="e">
        <f t="shared" si="20"/>
        <v>#REF!</v>
      </c>
      <c r="D116">
        <v>145115.029312</v>
      </c>
      <c r="E116" s="7">
        <f t="shared" si="21"/>
        <v>0.63221657366561601</v>
      </c>
      <c r="F116">
        <v>0.99948000000000004</v>
      </c>
      <c r="H116">
        <v>148181.271591</v>
      </c>
      <c r="I116">
        <v>0.97879799999999995</v>
      </c>
      <c r="Q116" s="7" t="e">
        <f>#REF!</f>
        <v>#REF!</v>
      </c>
      <c r="R116" s="7" t="e">
        <f t="shared" si="22"/>
        <v>#REF!</v>
      </c>
      <c r="S116" s="7">
        <v>48382.458184000003</v>
      </c>
      <c r="T116" s="7">
        <f t="shared" si="23"/>
        <v>0.31435130249978727</v>
      </c>
      <c r="U116" s="7">
        <v>0.99656999999999996</v>
      </c>
      <c r="AB116" s="7" t="e">
        <f>#REF!</f>
        <v>#REF!</v>
      </c>
      <c r="AC116" s="7" t="e">
        <f t="shared" si="24"/>
        <v>#REF!</v>
      </c>
      <c r="AD116" s="7">
        <v>36223.612218000002</v>
      </c>
      <c r="AE116" s="7">
        <f t="shared" si="25"/>
        <v>-1.4351958132479297</v>
      </c>
      <c r="AF116" s="7">
        <v>0.97625200000000001</v>
      </c>
      <c r="AM116" s="7" t="e">
        <f>#REF!</f>
        <v>#REF!</v>
      </c>
      <c r="AN116" s="7" t="e">
        <f t="shared" si="26"/>
        <v>#REF!</v>
      </c>
      <c r="AO116" s="7">
        <v>19906.551233999999</v>
      </c>
      <c r="AP116" s="7">
        <f t="shared" si="27"/>
        <v>3.6580141910445718</v>
      </c>
      <c r="AQ116" s="7">
        <v>1.0140180000000001</v>
      </c>
    </row>
    <row r="117" spans="1:43">
      <c r="A117" s="8" t="e">
        <f>#REF!</f>
        <v>#REF!</v>
      </c>
      <c r="B117" s="7" t="e">
        <f>#REF!</f>
        <v>#REF!</v>
      </c>
      <c r="C117" s="7" t="e">
        <f t="shared" si="20"/>
        <v>#REF!</v>
      </c>
      <c r="D117">
        <v>150260.329803</v>
      </c>
      <c r="E117" s="7">
        <f t="shared" si="21"/>
        <v>3.5456702971388978</v>
      </c>
      <c r="F117">
        <v>0.71789999999999998</v>
      </c>
      <c r="H117">
        <v>155467.19738100001</v>
      </c>
      <c r="I117">
        <v>0.69385600000000003</v>
      </c>
      <c r="Q117" s="7" t="e">
        <f>#REF!</f>
        <v>#REF!</v>
      </c>
      <c r="R117" s="7" t="e">
        <f t="shared" si="22"/>
        <v>#REF!</v>
      </c>
      <c r="S117" s="7">
        <v>49483.879964</v>
      </c>
      <c r="T117" s="7">
        <f t="shared" si="23"/>
        <v>2.2764899125448608</v>
      </c>
      <c r="U117" s="7">
        <v>0.69272</v>
      </c>
      <c r="AB117" s="7" t="e">
        <f>#REF!</f>
        <v>#REF!</v>
      </c>
      <c r="AC117" s="7" t="e">
        <f t="shared" si="24"/>
        <v>#REF!</v>
      </c>
      <c r="AD117" s="7">
        <v>37561.463394999999</v>
      </c>
      <c r="AE117" s="7">
        <f t="shared" si="25"/>
        <v>3.6933124420297219</v>
      </c>
      <c r="AF117" s="7">
        <v>0.70992699999999997</v>
      </c>
      <c r="AM117" s="7" t="e">
        <f>#REF!</f>
        <v>#REF!</v>
      </c>
      <c r="AN117" s="7" t="e">
        <f t="shared" si="26"/>
        <v>#REF!</v>
      </c>
      <c r="AO117" s="7">
        <v>21045.699014999998</v>
      </c>
      <c r="AP117" s="7">
        <f t="shared" si="27"/>
        <v>5.7224768248874653</v>
      </c>
      <c r="AQ117" s="7">
        <v>0.76904399999999995</v>
      </c>
    </row>
    <row r="118" spans="1:43">
      <c r="A118" s="8" t="e">
        <f>#REF!</f>
        <v>#REF!</v>
      </c>
      <c r="B118" s="7" t="e">
        <f>#REF!</f>
        <v>#REF!</v>
      </c>
      <c r="C118" s="7" t="e">
        <f t="shared" si="20"/>
        <v>#REF!</v>
      </c>
      <c r="D118">
        <v>148737.45461099999</v>
      </c>
      <c r="E118" s="7">
        <f t="shared" si="21"/>
        <v>-1.0134911816023475</v>
      </c>
      <c r="F118">
        <v>0.93366099999999996</v>
      </c>
      <c r="H118">
        <v>145413.858714</v>
      </c>
      <c r="I118">
        <v>0.95500099999999999</v>
      </c>
      <c r="Q118" s="7" t="e">
        <f>#REF!</f>
        <v>#REF!</v>
      </c>
      <c r="R118" s="7" t="e">
        <f t="shared" si="22"/>
        <v>#REF!</v>
      </c>
      <c r="S118" s="7">
        <v>49754.992756</v>
      </c>
      <c r="T118" s="7">
        <f t="shared" si="23"/>
        <v>0.54788103155458145</v>
      </c>
      <c r="U118" s="7">
        <v>0.93575699999999995</v>
      </c>
      <c r="AB118" s="7" t="e">
        <f>#REF!</f>
        <v>#REF!</v>
      </c>
      <c r="AC118" s="7" t="e">
        <f t="shared" si="24"/>
        <v>#REF!</v>
      </c>
      <c r="AD118" s="7">
        <v>37762.668393</v>
      </c>
      <c r="AE118" s="7">
        <f t="shared" si="25"/>
        <v>0.53566868756978181</v>
      </c>
      <c r="AF118" s="7">
        <v>0.93473499999999998</v>
      </c>
      <c r="AM118" s="7" t="e">
        <f>#REF!</f>
        <v>#REF!</v>
      </c>
      <c r="AN118" s="7" t="e">
        <f t="shared" si="26"/>
        <v>#REF!</v>
      </c>
      <c r="AO118" s="7">
        <v>21337.819511000002</v>
      </c>
      <c r="AP118" s="7">
        <f t="shared" si="27"/>
        <v>1.3880294296321409</v>
      </c>
      <c r="AQ118" s="7">
        <v>0.94721900000000003</v>
      </c>
    </row>
    <row r="119" spans="1:43">
      <c r="A119" s="8" t="e">
        <f>#REF!</f>
        <v>#REF!</v>
      </c>
      <c r="B119" s="7" t="e">
        <f>#REF!</f>
        <v>#REF!</v>
      </c>
      <c r="C119" s="7" t="e">
        <f t="shared" si="20"/>
        <v>#REF!</v>
      </c>
      <c r="D119">
        <v>153698.76573300001</v>
      </c>
      <c r="E119" s="7">
        <f t="shared" si="21"/>
        <v>3.3356165297944358</v>
      </c>
      <c r="F119">
        <v>0.987313</v>
      </c>
      <c r="H119">
        <v>152132.715944</v>
      </c>
      <c r="I119">
        <v>0.99747600000000003</v>
      </c>
      <c r="Q119" s="7" t="e">
        <f>#REF!</f>
        <v>#REF!</v>
      </c>
      <c r="R119" s="7" t="e">
        <f t="shared" si="22"/>
        <v>#REF!</v>
      </c>
      <c r="S119" s="7">
        <v>50791.815278000002</v>
      </c>
      <c r="T119" s="7">
        <f t="shared" si="23"/>
        <v>2.0838562414924127</v>
      </c>
      <c r="U119" s="7">
        <v>0.98769499999999999</v>
      </c>
      <c r="AB119" s="7" t="e">
        <f>#REF!</f>
        <v>#REF!</v>
      </c>
      <c r="AC119" s="7" t="e">
        <f t="shared" si="24"/>
        <v>#REF!</v>
      </c>
      <c r="AD119" s="7">
        <v>37893.517287000002</v>
      </c>
      <c r="AE119" s="7">
        <f t="shared" si="25"/>
        <v>0.3465033048995565</v>
      </c>
      <c r="AF119" s="7">
        <v>0.98667499999999997</v>
      </c>
      <c r="AM119" s="7" t="e">
        <f>#REF!</f>
        <v>#REF!</v>
      </c>
      <c r="AN119" s="7" t="e">
        <f t="shared" si="26"/>
        <v>#REF!</v>
      </c>
      <c r="AO119" s="7">
        <v>21521.607829</v>
      </c>
      <c r="AP119" s="7">
        <f t="shared" si="27"/>
        <v>0.86132661261500232</v>
      </c>
      <c r="AQ119" s="7">
        <v>0.98559600000000003</v>
      </c>
    </row>
    <row r="120" spans="1:43">
      <c r="A120" s="8" t="e">
        <f>#REF!</f>
        <v>#REF!</v>
      </c>
      <c r="B120" s="7" t="e">
        <f>#REF!</f>
        <v>#REF!</v>
      </c>
      <c r="C120" s="7" t="e">
        <f t="shared" si="20"/>
        <v>#REF!</v>
      </c>
      <c r="D120">
        <v>155095.13959199999</v>
      </c>
      <c r="E120" s="7">
        <f t="shared" si="21"/>
        <v>0.90851338482815436</v>
      </c>
      <c r="F120">
        <v>1.0842309999999999</v>
      </c>
      <c r="H120">
        <v>158508.84733399999</v>
      </c>
      <c r="I120">
        <v>1.060881</v>
      </c>
      <c r="Q120" s="7" t="e">
        <f>#REF!</f>
        <v>#REF!</v>
      </c>
      <c r="R120" s="7" t="e">
        <f t="shared" si="22"/>
        <v>#REF!</v>
      </c>
      <c r="S120" s="7">
        <v>50654.136852000003</v>
      </c>
      <c r="T120" s="7">
        <f t="shared" si="23"/>
        <v>-0.27106419655694935</v>
      </c>
      <c r="U120" s="7">
        <v>1.0902989999999999</v>
      </c>
      <c r="AB120" s="7" t="e">
        <f>#REF!</f>
        <v>#REF!</v>
      </c>
      <c r="AC120" s="7" t="e">
        <f t="shared" si="24"/>
        <v>#REF!</v>
      </c>
      <c r="AD120" s="7">
        <v>38326.070806000003</v>
      </c>
      <c r="AE120" s="7">
        <f t="shared" si="25"/>
        <v>1.1414974116124057</v>
      </c>
      <c r="AF120" s="7">
        <v>1.063645</v>
      </c>
      <c r="AM120" s="7" t="e">
        <f>#REF!</f>
        <v>#REF!</v>
      </c>
      <c r="AN120" s="7" t="e">
        <f t="shared" si="26"/>
        <v>#REF!</v>
      </c>
      <c r="AO120" s="7">
        <v>22156.464937000001</v>
      </c>
      <c r="AP120" s="7">
        <f t="shared" si="27"/>
        <v>2.9498591045997102</v>
      </c>
      <c r="AQ120" s="7">
        <v>1.0565</v>
      </c>
    </row>
    <row r="121" spans="1:43">
      <c r="A121" s="8" t="e">
        <f>#REF!</f>
        <v>#REF!</v>
      </c>
      <c r="B121" s="7" t="e">
        <f>#REF!</f>
        <v>#REF!</v>
      </c>
      <c r="C121" s="7" t="e">
        <f t="shared" si="20"/>
        <v>#REF!</v>
      </c>
      <c r="D121">
        <v>158222.66166000001</v>
      </c>
      <c r="E121" s="7">
        <f t="shared" si="21"/>
        <v>2.0165184261914391</v>
      </c>
      <c r="F121">
        <v>0.92414099999999999</v>
      </c>
      <c r="H121">
        <v>156690.77618099999</v>
      </c>
      <c r="I121">
        <v>0.93317600000000001</v>
      </c>
      <c r="Q121" s="7" t="e">
        <f>#REF!</f>
        <v>#REF!</v>
      </c>
      <c r="R121" s="7" t="e">
        <f t="shared" si="22"/>
        <v>#REF!</v>
      </c>
      <c r="S121" s="7">
        <v>50840.190920000001</v>
      </c>
      <c r="T121" s="7">
        <f t="shared" si="23"/>
        <v>0.36730280992371434</v>
      </c>
      <c r="U121" s="7">
        <v>0.92147800000000002</v>
      </c>
      <c r="AB121" s="7" t="e">
        <f>#REF!</f>
        <v>#REF!</v>
      </c>
      <c r="AC121" s="7" t="e">
        <f t="shared" si="24"/>
        <v>#REF!</v>
      </c>
      <c r="AD121" s="7">
        <v>38795.581606</v>
      </c>
      <c r="AE121" s="7">
        <f t="shared" si="25"/>
        <v>1.2250428758444372</v>
      </c>
      <c r="AF121" s="7">
        <v>0.93110000000000004</v>
      </c>
      <c r="AM121" s="7" t="e">
        <f>#REF!</f>
        <v>#REF!</v>
      </c>
      <c r="AN121" s="7" t="e">
        <f t="shared" si="26"/>
        <v>#REF!</v>
      </c>
      <c r="AO121" s="7">
        <v>22971.187102</v>
      </c>
      <c r="AP121" s="7">
        <f t="shared" si="27"/>
        <v>3.6771306583274423</v>
      </c>
      <c r="AQ121" s="7">
        <v>0.91378300000000001</v>
      </c>
    </row>
    <row r="122" spans="1:43">
      <c r="A122" s="8" t="e">
        <f>#REF!</f>
        <v>#REF!</v>
      </c>
      <c r="B122" s="7" t="e">
        <f>#REF!</f>
        <v>#REF!</v>
      </c>
      <c r="C122" s="7" t="e">
        <f t="shared" si="20"/>
        <v>#REF!</v>
      </c>
      <c r="D122">
        <v>156859.820137</v>
      </c>
      <c r="E122" s="7">
        <f t="shared" si="21"/>
        <v>-0.86134407593810636</v>
      </c>
      <c r="F122">
        <v>1.063259</v>
      </c>
      <c r="H122">
        <v>154777.161314</v>
      </c>
      <c r="I122">
        <v>1.077566</v>
      </c>
      <c r="Q122" s="7" t="e">
        <f>#REF!</f>
        <v>#REF!</v>
      </c>
      <c r="R122" s="7" t="e">
        <f t="shared" si="22"/>
        <v>#REF!</v>
      </c>
      <c r="S122" s="7">
        <v>50133.702752999998</v>
      </c>
      <c r="T122" s="7">
        <f t="shared" si="23"/>
        <v>-1.3896253224377233</v>
      </c>
      <c r="U122" s="7">
        <v>1.08806</v>
      </c>
      <c r="AB122" s="7" t="e">
        <f>#REF!</f>
        <v>#REF!</v>
      </c>
      <c r="AC122" s="7" t="e">
        <f t="shared" si="24"/>
        <v>#REF!</v>
      </c>
      <c r="AD122" s="7">
        <v>38171.714558</v>
      </c>
      <c r="AE122" s="7">
        <f t="shared" si="25"/>
        <v>-1.6080878857181915</v>
      </c>
      <c r="AF122" s="7">
        <v>1.074948</v>
      </c>
      <c r="AM122" s="7" t="e">
        <f>#REF!</f>
        <v>#REF!</v>
      </c>
      <c r="AN122" s="7" t="e">
        <f t="shared" si="26"/>
        <v>#REF!</v>
      </c>
      <c r="AO122" s="7">
        <v>22656.84978</v>
      </c>
      <c r="AP122" s="7">
        <f t="shared" si="27"/>
        <v>-1.3683982486592186</v>
      </c>
      <c r="AQ122" s="7">
        <v>1.0470120000000001</v>
      </c>
    </row>
    <row r="123" spans="1:43">
      <c r="A123" s="8" t="e">
        <f>#REF!</f>
        <v>#REF!</v>
      </c>
      <c r="B123" s="7" t="e">
        <f>#REF!</f>
        <v>#REF!</v>
      </c>
      <c r="C123" s="7" t="e">
        <f t="shared" si="20"/>
        <v>#REF!</v>
      </c>
      <c r="D123">
        <v>154318.650888</v>
      </c>
      <c r="E123" s="7">
        <f t="shared" si="21"/>
        <v>-1.6200256042500598</v>
      </c>
      <c r="F123">
        <v>1.0111209999999999</v>
      </c>
      <c r="H123">
        <v>157020.621396</v>
      </c>
      <c r="I123">
        <v>0.99372199999999999</v>
      </c>
      <c r="Q123" s="7" t="e">
        <f>#REF!</f>
        <v>#REF!</v>
      </c>
      <c r="R123" s="7" t="e">
        <f t="shared" si="22"/>
        <v>#REF!</v>
      </c>
      <c r="S123" s="7">
        <v>48936.199720999997</v>
      </c>
      <c r="T123" s="7">
        <f t="shared" si="23"/>
        <v>-2.3886187659026348</v>
      </c>
      <c r="U123" s="7">
        <v>1.0151669999999999</v>
      </c>
      <c r="AB123" s="7" t="e">
        <f>#REF!</f>
        <v>#REF!</v>
      </c>
      <c r="AC123" s="7" t="e">
        <f t="shared" si="24"/>
        <v>#REF!</v>
      </c>
      <c r="AD123" s="7">
        <v>37755.764273000001</v>
      </c>
      <c r="AE123" s="7">
        <f t="shared" si="25"/>
        <v>-1.0896819538142211</v>
      </c>
      <c r="AF123" s="7">
        <v>1.0194879999999999</v>
      </c>
      <c r="AM123" s="7" t="e">
        <f>#REF!</f>
        <v>#REF!</v>
      </c>
      <c r="AN123" s="7" t="e">
        <f t="shared" si="26"/>
        <v>#REF!</v>
      </c>
      <c r="AO123" s="7">
        <v>23110.218281000001</v>
      </c>
      <c r="AP123" s="7">
        <f t="shared" si="27"/>
        <v>2.0010217898880285</v>
      </c>
      <c r="AQ123" s="7">
        <v>1.0007630000000001</v>
      </c>
    </row>
    <row r="124" spans="1:43">
      <c r="A124" s="8" t="e">
        <f>#REF!</f>
        <v>#REF!</v>
      </c>
      <c r="B124" s="7" t="e">
        <f>#REF!</f>
        <v>#REF!</v>
      </c>
      <c r="C124" s="7" t="e">
        <f t="shared" si="20"/>
        <v>#REF!</v>
      </c>
      <c r="D124">
        <v>152847.786081</v>
      </c>
      <c r="E124" s="7">
        <f t="shared" si="21"/>
        <v>-0.95313482753780931</v>
      </c>
      <c r="F124">
        <v>1.034467</v>
      </c>
      <c r="H124">
        <v>144334.406032</v>
      </c>
      <c r="I124">
        <v>1.0954839999999999</v>
      </c>
      <c r="Q124" s="7" t="e">
        <f>#REF!</f>
        <v>#REF!</v>
      </c>
      <c r="R124" s="7" t="e">
        <f t="shared" si="22"/>
        <v>#REF!</v>
      </c>
      <c r="S124" s="7">
        <v>47969.397110999998</v>
      </c>
      <c r="T124" s="7">
        <f t="shared" si="23"/>
        <v>-1.9756389247878445</v>
      </c>
      <c r="U124" s="7">
        <v>1.0415460000000001</v>
      </c>
      <c r="AB124" s="7" t="e">
        <f>#REF!</f>
        <v>#REF!</v>
      </c>
      <c r="AC124" s="7" t="e">
        <f t="shared" si="24"/>
        <v>#REF!</v>
      </c>
      <c r="AD124" s="7">
        <v>36645.426250999997</v>
      </c>
      <c r="AE124" s="7">
        <f t="shared" si="25"/>
        <v>-2.9408437185154099</v>
      </c>
      <c r="AF124" s="7">
        <v>1.039245</v>
      </c>
      <c r="AM124" s="7" t="e">
        <f>#REF!</f>
        <v>#REF!</v>
      </c>
      <c r="AN124" s="7" t="e">
        <f t="shared" si="26"/>
        <v>#REF!</v>
      </c>
      <c r="AO124" s="7">
        <v>23256.082364000002</v>
      </c>
      <c r="AP124" s="7">
        <f t="shared" si="27"/>
        <v>0.63116705011792362</v>
      </c>
      <c r="AQ124" s="7">
        <v>1.0392300000000001</v>
      </c>
    </row>
    <row r="125" spans="1:43">
      <c r="A125" s="8" t="e">
        <f>#REF!</f>
        <v>#REF!</v>
      </c>
      <c r="B125" s="7" t="e">
        <f>#REF!</f>
        <v>#REF!</v>
      </c>
      <c r="C125" s="7" t="e">
        <f t="shared" si="20"/>
        <v>#REF!</v>
      </c>
      <c r="D125">
        <v>153485.338686</v>
      </c>
      <c r="E125" s="7">
        <f t="shared" si="21"/>
        <v>0.4171160219894432</v>
      </c>
      <c r="F125">
        <v>1.1210580000000001</v>
      </c>
      <c r="H125">
        <v>158047.68057999999</v>
      </c>
      <c r="I125">
        <v>1.0886960000000001</v>
      </c>
      <c r="Q125" s="7" t="e">
        <f>#REF!</f>
        <v>#REF!</v>
      </c>
      <c r="R125" s="7" t="e">
        <f t="shared" si="22"/>
        <v>#REF!</v>
      </c>
      <c r="S125" s="7">
        <v>48060.534039999999</v>
      </c>
      <c r="T125" s="7">
        <f t="shared" si="23"/>
        <v>0.18998973197248858</v>
      </c>
      <c r="U125" s="7">
        <v>1.1277740000000001</v>
      </c>
      <c r="AB125" s="7" t="e">
        <f>#REF!</f>
        <v>#REF!</v>
      </c>
      <c r="AC125" s="7" t="e">
        <f t="shared" si="24"/>
        <v>#REF!</v>
      </c>
      <c r="AD125" s="7">
        <v>36222.493479999997</v>
      </c>
      <c r="AE125" s="7">
        <f t="shared" si="25"/>
        <v>-1.1541215760546919</v>
      </c>
      <c r="AF125" s="7">
        <v>1.135567</v>
      </c>
      <c r="AM125" s="7" t="e">
        <f>#REF!</f>
        <v>#REF!</v>
      </c>
      <c r="AN125" s="7" t="e">
        <f t="shared" si="26"/>
        <v>#REF!</v>
      </c>
      <c r="AO125" s="7">
        <v>24036.640684000002</v>
      </c>
      <c r="AP125" s="7">
        <f t="shared" si="27"/>
        <v>3.3563620380373749</v>
      </c>
      <c r="AQ125" s="7">
        <v>1.0940300000000001</v>
      </c>
    </row>
    <row r="126" spans="1:43">
      <c r="A126" s="8" t="e">
        <f>#REF!</f>
        <v>#REF!</v>
      </c>
      <c r="B126" s="7" t="e">
        <f>#REF!</f>
        <v>#REF!</v>
      </c>
      <c r="C126" s="7" t="e">
        <f t="shared" si="20"/>
        <v>#REF!</v>
      </c>
      <c r="D126">
        <v>152249.92228200001</v>
      </c>
      <c r="E126" s="7">
        <f t="shared" si="21"/>
        <v>-0.80490841312693817</v>
      </c>
      <c r="F126">
        <v>1.0969979999999999</v>
      </c>
      <c r="H126">
        <v>155858.982059</v>
      </c>
      <c r="I126">
        <v>1.071596</v>
      </c>
      <c r="Q126" s="7" t="e">
        <f>#REF!</f>
        <v>#REF!</v>
      </c>
      <c r="R126" s="7" t="e">
        <f t="shared" si="22"/>
        <v>#REF!</v>
      </c>
      <c r="S126" s="7">
        <v>47396.009198</v>
      </c>
      <c r="T126" s="7">
        <f t="shared" si="23"/>
        <v>-1.3826830168947453</v>
      </c>
      <c r="U126" s="7">
        <v>1.0921749999999999</v>
      </c>
      <c r="AB126" s="7" t="e">
        <f>#REF!</f>
        <v>#REF!</v>
      </c>
      <c r="AC126" s="7" t="e">
        <f t="shared" si="24"/>
        <v>#REF!</v>
      </c>
      <c r="AD126" s="7">
        <v>35919.880688999998</v>
      </c>
      <c r="AE126" s="7">
        <f t="shared" si="25"/>
        <v>-0.83542782930470594</v>
      </c>
      <c r="AF126" s="7">
        <v>1.0900270000000001</v>
      </c>
      <c r="AM126" s="7" t="e">
        <f>#REF!</f>
        <v>#REF!</v>
      </c>
      <c r="AN126" s="7" t="e">
        <f t="shared" si="26"/>
        <v>#REF!</v>
      </c>
      <c r="AO126" s="7">
        <v>24392.878281000001</v>
      </c>
      <c r="AP126" s="7">
        <f t="shared" si="27"/>
        <v>1.482060665977869</v>
      </c>
      <c r="AQ126" s="7">
        <v>1.079663</v>
      </c>
    </row>
    <row r="127" spans="1:43">
      <c r="A127" s="8" t="e">
        <f>#REF!</f>
        <v>#REF!</v>
      </c>
      <c r="B127" s="7" t="e">
        <f>#REF!</f>
        <v>#REF!</v>
      </c>
      <c r="C127" s="7" t="e">
        <f t="shared" si="20"/>
        <v>#REF!</v>
      </c>
      <c r="D127">
        <v>151171.14241999999</v>
      </c>
      <c r="E127" s="7">
        <f t="shared" si="21"/>
        <v>-0.70855856333501777</v>
      </c>
      <c r="F127">
        <v>1.015244</v>
      </c>
      <c r="H127">
        <v>146084.99831699999</v>
      </c>
      <c r="I127">
        <v>1.0505910000000001</v>
      </c>
      <c r="Q127" s="7" t="e">
        <f>#REF!</f>
        <v>#REF!</v>
      </c>
      <c r="R127" s="7" t="e">
        <f t="shared" si="22"/>
        <v>#REF!</v>
      </c>
      <c r="S127" s="7">
        <v>46670.537006999999</v>
      </c>
      <c r="T127" s="7">
        <f t="shared" si="23"/>
        <v>-1.5306609211954765</v>
      </c>
      <c r="U127" s="7">
        <v>1.008624</v>
      </c>
      <c r="AB127" s="7" t="e">
        <f>#REF!</f>
        <v>#REF!</v>
      </c>
      <c r="AC127" s="7" t="e">
        <f t="shared" si="24"/>
        <v>#REF!</v>
      </c>
      <c r="AD127" s="7">
        <v>34831.308577000003</v>
      </c>
      <c r="AE127" s="7">
        <f t="shared" si="25"/>
        <v>-3.0305560350409451</v>
      </c>
      <c r="AF127" s="7">
        <v>1.0282089999999999</v>
      </c>
      <c r="AM127" s="7" t="e">
        <f>#REF!</f>
        <v>#REF!</v>
      </c>
      <c r="AN127" s="7" t="e">
        <f t="shared" si="26"/>
        <v>#REF!</v>
      </c>
      <c r="AO127" s="7">
        <v>23575.84258</v>
      </c>
      <c r="AP127" s="7">
        <f t="shared" si="27"/>
        <v>-3.349484597872987</v>
      </c>
      <c r="AQ127" s="7">
        <v>1.0296350000000001</v>
      </c>
    </row>
    <row r="128" spans="1:43">
      <c r="A128" s="8" t="e">
        <f>#REF!</f>
        <v>#REF!</v>
      </c>
      <c r="B128" s="7" t="e">
        <f>#REF!</f>
        <v>#REF!</v>
      </c>
      <c r="C128" s="7" t="e">
        <f t="shared" si="20"/>
        <v>#REF!</v>
      </c>
      <c r="D128">
        <v>152506.387926</v>
      </c>
      <c r="E128" s="7">
        <f t="shared" si="21"/>
        <v>0.88326745741609614</v>
      </c>
      <c r="F128">
        <v>0.98652600000000001</v>
      </c>
      <c r="H128">
        <v>154915.06995100001</v>
      </c>
      <c r="I128">
        <v>0.97118700000000002</v>
      </c>
      <c r="Q128" s="7" t="e">
        <f>#REF!</f>
        <v>#REF!</v>
      </c>
      <c r="R128" s="7" t="e">
        <f t="shared" si="22"/>
        <v>#REF!</v>
      </c>
      <c r="S128" s="7">
        <v>46483.664201</v>
      </c>
      <c r="T128" s="7">
        <f t="shared" si="23"/>
        <v>-0.40040851891627938</v>
      </c>
      <c r="U128" s="7">
        <v>0.97730099999999998</v>
      </c>
      <c r="AB128" s="7" t="e">
        <f>#REF!</f>
        <v>#REF!</v>
      </c>
      <c r="AC128" s="7" t="e">
        <f t="shared" si="24"/>
        <v>#REF!</v>
      </c>
      <c r="AD128" s="7">
        <v>35382.319544999998</v>
      </c>
      <c r="AE128" s="7">
        <f t="shared" si="25"/>
        <v>1.5819416223823453</v>
      </c>
      <c r="AF128" s="7">
        <v>0.96795699999999996</v>
      </c>
      <c r="AM128" s="7" t="e">
        <f>#REF!</f>
        <v>#REF!</v>
      </c>
      <c r="AN128" s="7" t="e">
        <f t="shared" si="26"/>
        <v>#REF!</v>
      </c>
      <c r="AO128" s="7">
        <v>24742.156371000001</v>
      </c>
      <c r="AP128" s="7">
        <f t="shared" si="27"/>
        <v>4.9470715078043952</v>
      </c>
      <c r="AQ128" s="7">
        <v>0.99913399999999997</v>
      </c>
    </row>
    <row r="129" spans="1:43">
      <c r="A129" s="8" t="e">
        <f>#REF!</f>
        <v>#REF!</v>
      </c>
      <c r="B129" s="7" t="e">
        <f>#REF!</f>
        <v>#REF!</v>
      </c>
      <c r="C129" s="7" t="e">
        <f t="shared" si="20"/>
        <v>#REF!</v>
      </c>
      <c r="D129">
        <v>150041.91873100001</v>
      </c>
      <c r="E129" s="7">
        <f t="shared" si="21"/>
        <v>-1.6159776836336874</v>
      </c>
      <c r="F129">
        <v>0.69237899999999997</v>
      </c>
      <c r="H129">
        <v>150809.03120100001</v>
      </c>
      <c r="I129">
        <v>0.68885700000000005</v>
      </c>
      <c r="Q129" s="7" t="e">
        <f>#REF!</f>
        <v>#REF!</v>
      </c>
      <c r="R129" s="7" t="e">
        <f t="shared" si="22"/>
        <v>#REF!</v>
      </c>
      <c r="S129" s="7">
        <v>45856.043249000002</v>
      </c>
      <c r="T129" s="7">
        <f t="shared" si="23"/>
        <v>-1.3501968116930243</v>
      </c>
      <c r="U129" s="7">
        <v>0.66951499999999997</v>
      </c>
      <c r="AB129" s="7" t="e">
        <f>#REF!</f>
        <v>#REF!</v>
      </c>
      <c r="AC129" s="7" t="e">
        <f t="shared" si="24"/>
        <v>#REF!</v>
      </c>
      <c r="AD129" s="7">
        <v>33985.662558999997</v>
      </c>
      <c r="AE129" s="7">
        <f t="shared" si="25"/>
        <v>-3.9473302032211421</v>
      </c>
      <c r="AF129" s="7">
        <v>0.67991400000000002</v>
      </c>
      <c r="AM129" s="7" t="e">
        <f>#REF!</f>
        <v>#REF!</v>
      </c>
      <c r="AN129" s="7" t="e">
        <f t="shared" si="26"/>
        <v>#REF!</v>
      </c>
      <c r="AO129" s="7">
        <v>24790.70796</v>
      </c>
      <c r="AP129" s="7">
        <f t="shared" si="27"/>
        <v>0.19623022452847749</v>
      </c>
      <c r="AQ129" s="7">
        <v>0.74646599999999996</v>
      </c>
    </row>
    <row r="130" spans="1:43">
      <c r="A130" s="8" t="e">
        <f>#REF!</f>
        <v>#REF!</v>
      </c>
      <c r="B130" s="7" t="e">
        <f>#REF!</f>
        <v>#REF!</v>
      </c>
      <c r="C130" s="7" t="e">
        <f t="shared" si="20"/>
        <v>#REF!</v>
      </c>
      <c r="D130">
        <v>151272.450667</v>
      </c>
      <c r="E130" s="7">
        <f t="shared" si="21"/>
        <v>0.82012543321718567</v>
      </c>
      <c r="F130">
        <v>0.96554399999999996</v>
      </c>
      <c r="H130">
        <v>150593.37100899999</v>
      </c>
      <c r="I130">
        <v>0.96989800000000004</v>
      </c>
      <c r="Q130" s="7" t="e">
        <f>#REF!</f>
        <v>#REF!</v>
      </c>
      <c r="R130" s="7" t="e">
        <f t="shared" si="22"/>
        <v>#REF!</v>
      </c>
      <c r="S130" s="7">
        <v>45406.209773000002</v>
      </c>
      <c r="T130" s="7">
        <f t="shared" si="23"/>
        <v>-0.98096879741103749</v>
      </c>
      <c r="U130" s="7">
        <v>0.963202</v>
      </c>
      <c r="AB130" s="7" t="e">
        <f>#REF!</f>
        <v>#REF!</v>
      </c>
      <c r="AC130" s="7" t="e">
        <f t="shared" si="24"/>
        <v>#REF!</v>
      </c>
      <c r="AD130" s="7">
        <v>34629.874809000001</v>
      </c>
      <c r="AE130" s="7">
        <f t="shared" si="25"/>
        <v>1.8955412414915571</v>
      </c>
      <c r="AF130" s="7">
        <v>0.963592</v>
      </c>
      <c r="AM130" s="7" t="e">
        <f>#REF!</f>
        <v>#REF!</v>
      </c>
      <c r="AN130" s="7" t="e">
        <f t="shared" si="26"/>
        <v>#REF!</v>
      </c>
      <c r="AO130" s="7">
        <v>24510.364608</v>
      </c>
      <c r="AP130" s="7">
        <f t="shared" si="27"/>
        <v>-1.130840444138741</v>
      </c>
      <c r="AQ130" s="7">
        <v>0.98471799999999998</v>
      </c>
    </row>
    <row r="131" spans="1:43">
      <c r="A131" s="8" t="e">
        <f>#REF!</f>
        <v>#REF!</v>
      </c>
      <c r="B131" s="7" t="e">
        <f>#REF!</f>
        <v>#REF!</v>
      </c>
      <c r="C131" s="7" t="e">
        <f t="shared" si="20"/>
        <v>#REF!</v>
      </c>
      <c r="D131">
        <v>148951.62643</v>
      </c>
      <c r="E131" s="7">
        <f t="shared" si="21"/>
        <v>-1.5342015196864196</v>
      </c>
      <c r="F131">
        <v>1.038138</v>
      </c>
      <c r="H131">
        <v>154474.29010899999</v>
      </c>
      <c r="I131">
        <v>1.001023</v>
      </c>
      <c r="Q131" s="7" t="e">
        <f>#REF!</f>
        <v>#REF!</v>
      </c>
      <c r="R131" s="7" t="e">
        <f t="shared" si="22"/>
        <v>#REF!</v>
      </c>
      <c r="S131" s="7">
        <v>44797.257086999998</v>
      </c>
      <c r="T131" s="7">
        <f t="shared" si="23"/>
        <v>-1.3411220382506031</v>
      </c>
      <c r="U131" s="7">
        <v>1.040726</v>
      </c>
      <c r="AB131" s="7" t="e">
        <f>#REF!</f>
        <v>#REF!</v>
      </c>
      <c r="AC131" s="7" t="e">
        <f t="shared" si="24"/>
        <v>#REF!</v>
      </c>
      <c r="AD131" s="7">
        <v>34005.893329999999</v>
      </c>
      <c r="AE131" s="7">
        <f t="shared" si="25"/>
        <v>-1.8018588933444164</v>
      </c>
      <c r="AF131" s="7">
        <v>1.0415289999999999</v>
      </c>
      <c r="AM131" s="7" t="e">
        <f>#REF!</f>
        <v>#REF!</v>
      </c>
      <c r="AN131" s="7" t="e">
        <f t="shared" si="26"/>
        <v>#REF!</v>
      </c>
      <c r="AO131" s="7">
        <v>24920.816652000001</v>
      </c>
      <c r="AP131" s="7">
        <f t="shared" si="27"/>
        <v>1.6746060312217139</v>
      </c>
      <c r="AQ131" s="7">
        <v>1.0370170000000001</v>
      </c>
    </row>
    <row r="132" spans="1:43">
      <c r="A132" s="8" t="e">
        <f>#REF!</f>
        <v>#REF!</v>
      </c>
      <c r="B132" s="7" t="e">
        <f>#REF!</f>
        <v>#REF!</v>
      </c>
      <c r="C132" s="7" t="e">
        <f t="shared" si="20"/>
        <v>#REF!</v>
      </c>
      <c r="D132">
        <v>148483.07407199999</v>
      </c>
      <c r="E132" s="7">
        <f t="shared" si="21"/>
        <v>-0.31456679542885979</v>
      </c>
      <c r="F132">
        <v>1.0688629999999999</v>
      </c>
      <c r="H132">
        <v>149475.41061699999</v>
      </c>
      <c r="I132">
        <v>1.0617669999999999</v>
      </c>
      <c r="Q132" s="7" t="e">
        <f>#REF!</f>
        <v>#REF!</v>
      </c>
      <c r="R132" s="7" t="e">
        <f t="shared" si="22"/>
        <v>#REF!</v>
      </c>
      <c r="S132" s="7">
        <v>45097.401645999998</v>
      </c>
      <c r="T132" s="7">
        <f t="shared" si="23"/>
        <v>0.67000655512701712</v>
      </c>
      <c r="U132" s="7">
        <v>1.0730660000000001</v>
      </c>
      <c r="AB132" s="7" t="e">
        <f>#REF!</f>
        <v>#REF!</v>
      </c>
      <c r="AC132" s="7" t="e">
        <f t="shared" si="24"/>
        <v>#REF!</v>
      </c>
      <c r="AD132" s="7">
        <v>33950.549213999999</v>
      </c>
      <c r="AE132" s="7">
        <f t="shared" si="25"/>
        <v>-0.16274860202297248</v>
      </c>
      <c r="AF132" s="7">
        <v>1.0475479999999999</v>
      </c>
      <c r="AM132" s="7" t="e">
        <f>#REF!</f>
        <v>#REF!</v>
      </c>
      <c r="AN132" s="7" t="e">
        <f t="shared" si="26"/>
        <v>#REF!</v>
      </c>
      <c r="AO132" s="7">
        <v>24780.555027999999</v>
      </c>
      <c r="AP132" s="7">
        <f t="shared" si="27"/>
        <v>-0.56282916390199489</v>
      </c>
      <c r="AQ132" s="7">
        <v>1.04928</v>
      </c>
    </row>
    <row r="133" spans="1:43">
      <c r="A133" s="8" t="e">
        <f>#REF!</f>
        <v>#REF!</v>
      </c>
      <c r="B133" s="7" t="e">
        <f>#REF!</f>
        <v>#REF!</v>
      </c>
      <c r="C133" s="7" t="e">
        <f t="shared" si="20"/>
        <v>#REF!</v>
      </c>
      <c r="D133">
        <v>146537.69844599999</v>
      </c>
      <c r="E133" s="7">
        <f t="shared" si="21"/>
        <v>-1.3101665884534839</v>
      </c>
      <c r="F133">
        <v>0.91374100000000003</v>
      </c>
      <c r="H133">
        <v>143263.13841099999</v>
      </c>
      <c r="I133">
        <v>0.93462599999999996</v>
      </c>
      <c r="Q133" s="7" t="e">
        <f>#REF!</f>
        <v>#REF!</v>
      </c>
      <c r="R133" s="7" t="e">
        <f t="shared" si="22"/>
        <v>#REF!</v>
      </c>
      <c r="S133" s="7">
        <v>44396.789220999999</v>
      </c>
      <c r="T133" s="7">
        <f t="shared" si="23"/>
        <v>-1.5535538621483767</v>
      </c>
      <c r="U133" s="7">
        <v>0.919103</v>
      </c>
      <c r="AB133" s="7" t="e">
        <f>#REF!</f>
        <v>#REF!</v>
      </c>
      <c r="AC133" s="7" t="e">
        <f t="shared" si="24"/>
        <v>#REF!</v>
      </c>
      <c r="AD133" s="7">
        <v>33204.862069000003</v>
      </c>
      <c r="AE133" s="7">
        <f t="shared" si="25"/>
        <v>-2.1963919944261221</v>
      </c>
      <c r="AF133" s="7">
        <v>0.92578800000000006</v>
      </c>
      <c r="AM133" s="7" t="e">
        <f>#REF!</f>
        <v>#REF!</v>
      </c>
      <c r="AN133" s="7" t="e">
        <f t="shared" si="26"/>
        <v>#REF!</v>
      </c>
      <c r="AO133" s="7">
        <v>25086.664504</v>
      </c>
      <c r="AP133" s="7">
        <f t="shared" si="27"/>
        <v>1.2352809517548025</v>
      </c>
      <c r="AQ133" s="7">
        <v>0.91066400000000003</v>
      </c>
    </row>
    <row r="134" spans="1:43">
      <c r="A134" s="8" t="e">
        <f>#REF!</f>
        <v>#REF!</v>
      </c>
      <c r="B134" s="7" t="e">
        <f>#REF!</f>
        <v>#REF!</v>
      </c>
      <c r="C134" s="7" t="e">
        <f t="shared" ref="C134:C179" si="28">B134/B133*100-100</f>
        <v>#REF!</v>
      </c>
      <c r="D134">
        <v>145575.157362</v>
      </c>
      <c r="E134" s="7">
        <f t="shared" ref="E134:E179" si="29">D134/D133*100-100</f>
        <v>-0.65685560385315966</v>
      </c>
      <c r="F134">
        <v>1.103183</v>
      </c>
      <c r="H134">
        <v>148223.03994799999</v>
      </c>
      <c r="I134">
        <v>1.083475</v>
      </c>
      <c r="Q134" s="7" t="e">
        <f>#REF!</f>
        <v>#REF!</v>
      </c>
      <c r="R134" s="7" t="e">
        <f t="shared" ref="R134:R179" si="30">Q134/Q133*100-100</f>
        <v>#REF!</v>
      </c>
      <c r="S134" s="7">
        <v>44671.879121999998</v>
      </c>
      <c r="T134" s="7">
        <f t="shared" ref="T134:T179" si="31">S134/S133*100-100</f>
        <v>0.61961665657992171</v>
      </c>
      <c r="U134" s="7">
        <v>1.1182840000000001</v>
      </c>
      <c r="AB134" s="7" t="e">
        <f>#REF!</f>
        <v>#REF!</v>
      </c>
      <c r="AC134" s="7" t="e">
        <f t="shared" ref="AC134:AC179" si="32">AB134/AB133*100-100</f>
        <v>#REF!</v>
      </c>
      <c r="AD134" s="7">
        <v>32910.418021999998</v>
      </c>
      <c r="AE134" s="7">
        <f t="shared" ref="AE134:AE179" si="33">AD134/AD133*100-100</f>
        <v>-0.88674979702715007</v>
      </c>
      <c r="AF134" s="7">
        <v>1.1100829999999999</v>
      </c>
      <c r="AM134" s="7" t="e">
        <f>#REF!</f>
        <v>#REF!</v>
      </c>
      <c r="AN134" s="7" t="e">
        <f t="shared" ref="AN134:AN179" si="34">AM134/AM133*100-100</f>
        <v>#REF!</v>
      </c>
      <c r="AO134" s="7">
        <v>25408.596248000002</v>
      </c>
      <c r="AP134" s="7">
        <f t="shared" ref="AP134:AP179" si="35">AO134/AO133*100-100</f>
        <v>1.2832783885983474</v>
      </c>
      <c r="AQ134" s="7">
        <v>1.078805</v>
      </c>
    </row>
    <row r="135" spans="1:43">
      <c r="A135" s="8" t="e">
        <f>#REF!</f>
        <v>#REF!</v>
      </c>
      <c r="B135" s="7" t="e">
        <f>#REF!</f>
        <v>#REF!</v>
      </c>
      <c r="C135" s="7" t="e">
        <f t="shared" si="28"/>
        <v>#REF!</v>
      </c>
      <c r="D135">
        <v>141930.87073200001</v>
      </c>
      <c r="E135" s="7">
        <f t="shared" si="29"/>
        <v>-2.5033712455057042</v>
      </c>
      <c r="F135">
        <v>0.98762700000000003</v>
      </c>
      <c r="H135">
        <v>141716.80989</v>
      </c>
      <c r="I135">
        <v>0.98911899999999997</v>
      </c>
      <c r="Q135" s="7" t="e">
        <f>#REF!</f>
        <v>#REF!</v>
      </c>
      <c r="R135" s="7" t="e">
        <f t="shared" si="30"/>
        <v>#REF!</v>
      </c>
      <c r="S135" s="7">
        <v>44039.557692000002</v>
      </c>
      <c r="T135" s="7">
        <f t="shared" si="31"/>
        <v>-1.4154798106278719</v>
      </c>
      <c r="U135" s="7">
        <v>0.98535799999999996</v>
      </c>
      <c r="AB135" s="7" t="e">
        <f>#REF!</f>
        <v>#REF!</v>
      </c>
      <c r="AC135" s="7" t="e">
        <f t="shared" si="32"/>
        <v>#REF!</v>
      </c>
      <c r="AD135" s="7">
        <v>32055.453874999999</v>
      </c>
      <c r="AE135" s="7">
        <f t="shared" si="33"/>
        <v>-2.5978525901083032</v>
      </c>
      <c r="AF135" s="7">
        <v>0.99216400000000005</v>
      </c>
      <c r="AM135" s="7" t="e">
        <f>#REF!</f>
        <v>#REF!</v>
      </c>
      <c r="AN135" s="7" t="e">
        <f t="shared" si="34"/>
        <v>#REF!</v>
      </c>
      <c r="AO135" s="7">
        <v>24299.528622000002</v>
      </c>
      <c r="AP135" s="7">
        <f t="shared" si="35"/>
        <v>-4.3649307312177825</v>
      </c>
      <c r="AQ135" s="7">
        <v>0.97138100000000005</v>
      </c>
    </row>
    <row r="136" spans="1:43">
      <c r="A136" s="8" t="e">
        <f>#REF!</f>
        <v>#REF!</v>
      </c>
      <c r="B136" s="7" t="e">
        <f>#REF!</f>
        <v>#REF!</v>
      </c>
      <c r="C136" s="7" t="e">
        <f t="shared" si="28"/>
        <v>#REF!</v>
      </c>
      <c r="D136">
        <v>141718.07491900001</v>
      </c>
      <c r="E136" s="7">
        <f t="shared" si="29"/>
        <v>-0.14992919574333996</v>
      </c>
      <c r="F136">
        <v>1.0577160000000001</v>
      </c>
      <c r="H136">
        <v>137350.03241399999</v>
      </c>
      <c r="I136">
        <v>1.0913539999999999</v>
      </c>
      <c r="Q136" s="7" t="e">
        <f>#REF!</f>
        <v>#REF!</v>
      </c>
      <c r="R136" s="7" t="e">
        <f t="shared" si="30"/>
        <v>#REF!</v>
      </c>
      <c r="S136" s="7">
        <v>44050.096570000002</v>
      </c>
      <c r="T136" s="7">
        <f t="shared" si="31"/>
        <v>2.3930481031868567E-2</v>
      </c>
      <c r="U136" s="7">
        <v>1.0696600000000001</v>
      </c>
      <c r="AB136" s="7" t="e">
        <f>#REF!</f>
        <v>#REF!</v>
      </c>
      <c r="AC136" s="7" t="e">
        <f t="shared" si="32"/>
        <v>#REF!</v>
      </c>
      <c r="AD136" s="7">
        <v>31990.218772</v>
      </c>
      <c r="AE136" s="7">
        <f t="shared" si="33"/>
        <v>-0.20350703270146653</v>
      </c>
      <c r="AF136" s="7">
        <v>1.0652459999999999</v>
      </c>
      <c r="AM136" s="7" t="e">
        <f>#REF!</f>
        <v>#REF!</v>
      </c>
      <c r="AN136" s="7" t="e">
        <f t="shared" si="34"/>
        <v>#REF!</v>
      </c>
      <c r="AO136" s="7">
        <v>24264.142133000001</v>
      </c>
      <c r="AP136" s="7">
        <f t="shared" si="35"/>
        <v>-0.145626236419929</v>
      </c>
      <c r="AQ136" s="7">
        <v>1.051671</v>
      </c>
    </row>
    <row r="137" spans="1:43">
      <c r="A137" s="8" t="e">
        <f>#REF!</f>
        <v>#REF!</v>
      </c>
      <c r="B137" s="7" t="e">
        <f>#REF!</f>
        <v>#REF!</v>
      </c>
      <c r="C137" s="7" t="e">
        <f t="shared" si="28"/>
        <v>#REF!</v>
      </c>
      <c r="D137">
        <v>138773.184026</v>
      </c>
      <c r="E137" s="7">
        <f t="shared" si="29"/>
        <v>-2.0779924471054017</v>
      </c>
      <c r="F137">
        <v>1.1226590000000001</v>
      </c>
      <c r="H137">
        <v>138811.41338000001</v>
      </c>
      <c r="I137">
        <v>1.12235</v>
      </c>
      <c r="Q137" s="7" t="e">
        <f>#REF!</f>
        <v>#REF!</v>
      </c>
      <c r="R137" s="7" t="e">
        <f t="shared" si="30"/>
        <v>#REF!</v>
      </c>
      <c r="S137" s="7">
        <v>43748.666422000002</v>
      </c>
      <c r="T137" s="7">
        <f t="shared" si="31"/>
        <v>-0.68428941471444205</v>
      </c>
      <c r="U137" s="7">
        <v>1.1319429999999999</v>
      </c>
      <c r="AB137" s="7" t="e">
        <f>#REF!</f>
        <v>#REF!</v>
      </c>
      <c r="AC137" s="7" t="e">
        <f t="shared" si="32"/>
        <v>#REF!</v>
      </c>
      <c r="AD137" s="7">
        <v>31568.963249</v>
      </c>
      <c r="AE137" s="7">
        <f t="shared" si="33"/>
        <v>-1.3168260148589894</v>
      </c>
      <c r="AF137" s="7">
        <v>1.1307940000000001</v>
      </c>
      <c r="AM137" s="7" t="e">
        <f>#REF!</f>
        <v>#REF!</v>
      </c>
      <c r="AN137" s="7" t="e">
        <f t="shared" si="34"/>
        <v>#REF!</v>
      </c>
      <c r="AO137" s="7">
        <v>23033.869706000001</v>
      </c>
      <c r="AP137" s="7">
        <f t="shared" si="35"/>
        <v>-5.0703314391106744</v>
      </c>
      <c r="AQ137" s="7">
        <v>1.114706</v>
      </c>
    </row>
    <row r="138" spans="1:43">
      <c r="A138" s="8" t="e">
        <f>#REF!</f>
        <v>#REF!</v>
      </c>
      <c r="B138" s="7" t="e">
        <f>#REF!</f>
        <v>#REF!</v>
      </c>
      <c r="C138" s="7" t="e">
        <f t="shared" si="28"/>
        <v>#REF!</v>
      </c>
      <c r="D138">
        <v>134116.87558699999</v>
      </c>
      <c r="E138" s="7">
        <f t="shared" si="29"/>
        <v>-3.3553373237639477</v>
      </c>
      <c r="F138">
        <v>1.0158149999999999</v>
      </c>
      <c r="H138">
        <v>131434.59847299999</v>
      </c>
      <c r="I138">
        <v>1.036546</v>
      </c>
      <c r="Q138" s="7" t="e">
        <f>#REF!</f>
        <v>#REF!</v>
      </c>
      <c r="R138" s="7" t="e">
        <f t="shared" si="30"/>
        <v>#REF!</v>
      </c>
      <c r="S138" s="7">
        <v>42752.706426999997</v>
      </c>
      <c r="T138" s="7">
        <f t="shared" si="31"/>
        <v>-2.2765493818553608</v>
      </c>
      <c r="U138" s="7">
        <v>1.016497</v>
      </c>
      <c r="AB138" s="7" t="e">
        <f>#REF!</f>
        <v>#REF!</v>
      </c>
      <c r="AC138" s="7" t="e">
        <f t="shared" si="32"/>
        <v>#REF!</v>
      </c>
      <c r="AD138" s="7">
        <v>31097.901826000001</v>
      </c>
      <c r="AE138" s="7">
        <f t="shared" si="33"/>
        <v>-1.4921662750990663</v>
      </c>
      <c r="AF138" s="7">
        <v>1.0139590000000001</v>
      </c>
      <c r="AM138" s="7" t="e">
        <f>#REF!</f>
        <v>#REF!</v>
      </c>
      <c r="AN138" s="7" t="e">
        <f t="shared" si="34"/>
        <v>#REF!</v>
      </c>
      <c r="AO138" s="7">
        <v>21862.487615999999</v>
      </c>
      <c r="AP138" s="7">
        <f t="shared" si="35"/>
        <v>-5.0854767564082977</v>
      </c>
      <c r="AQ138" s="7">
        <v>0.99654699999999996</v>
      </c>
    </row>
    <row r="139" spans="1:43">
      <c r="A139" s="8" t="e">
        <f>#REF!</f>
        <v>#REF!</v>
      </c>
      <c r="B139" s="7" t="e">
        <f>#REF!</f>
        <v>#REF!</v>
      </c>
      <c r="C139" s="7" t="e">
        <f t="shared" si="28"/>
        <v>#REF!</v>
      </c>
      <c r="D139">
        <v>130820.82509100001</v>
      </c>
      <c r="E139" s="7">
        <f t="shared" si="29"/>
        <v>-2.4575956467624849</v>
      </c>
      <c r="F139">
        <v>1.076411</v>
      </c>
      <c r="H139">
        <v>134174.93272400001</v>
      </c>
      <c r="I139">
        <v>1.0495030000000001</v>
      </c>
      <c r="Q139" s="7" t="e">
        <f>#REF!</f>
        <v>#REF!</v>
      </c>
      <c r="R139" s="7" t="e">
        <f t="shared" si="30"/>
        <v>#REF!</v>
      </c>
      <c r="S139" s="7">
        <v>42407.555141999997</v>
      </c>
      <c r="T139" s="7">
        <f t="shared" si="31"/>
        <v>-0.80732031687711014</v>
      </c>
      <c r="U139" s="7">
        <v>1.064244</v>
      </c>
      <c r="AB139" s="7" t="e">
        <f>#REF!</f>
        <v>#REF!</v>
      </c>
      <c r="AC139" s="7" t="e">
        <f t="shared" si="32"/>
        <v>#REF!</v>
      </c>
      <c r="AD139" s="7">
        <v>30803.172953000001</v>
      </c>
      <c r="AE139" s="7">
        <f t="shared" si="33"/>
        <v>-0.94774520367668913</v>
      </c>
      <c r="AF139" s="7">
        <v>1.0905050000000001</v>
      </c>
      <c r="AM139" s="7" t="e">
        <f>#REF!</f>
        <v>#REF!</v>
      </c>
      <c r="AN139" s="7" t="e">
        <f t="shared" si="34"/>
        <v>#REF!</v>
      </c>
      <c r="AO139" s="7">
        <v>20765.765621999999</v>
      </c>
      <c r="AP139" s="7">
        <f t="shared" si="35"/>
        <v>-5.016455644312714</v>
      </c>
      <c r="AQ139" s="7">
        <v>1.076676</v>
      </c>
    </row>
    <row r="140" spans="1:43">
      <c r="A140" s="8" t="e">
        <f>#REF!</f>
        <v>#REF!</v>
      </c>
      <c r="B140" s="7" t="e">
        <f>#REF!</f>
        <v>#REF!</v>
      </c>
      <c r="C140" s="7" t="e">
        <f t="shared" si="28"/>
        <v>#REF!</v>
      </c>
      <c r="D140">
        <v>126112.124493</v>
      </c>
      <c r="E140" s="7">
        <f t="shared" si="29"/>
        <v>-3.5993509402838697</v>
      </c>
      <c r="F140">
        <v>0.99157799999999996</v>
      </c>
      <c r="H140">
        <v>129612.511637</v>
      </c>
      <c r="I140">
        <v>0.96479899999999996</v>
      </c>
      <c r="Q140" s="7" t="e">
        <f>#REF!</f>
        <v>#REF!</v>
      </c>
      <c r="R140" s="7" t="e">
        <f t="shared" si="30"/>
        <v>#REF!</v>
      </c>
      <c r="S140" s="7">
        <v>41222.081455</v>
      </c>
      <c r="T140" s="7">
        <f t="shared" si="31"/>
        <v>-2.7954303968490706</v>
      </c>
      <c r="U140" s="7">
        <v>0.97932900000000001</v>
      </c>
      <c r="AB140" s="7" t="e">
        <f>#REF!</f>
        <v>#REF!</v>
      </c>
      <c r="AC140" s="7" t="e">
        <f t="shared" si="32"/>
        <v>#REF!</v>
      </c>
      <c r="AD140" s="7">
        <v>30148.10613</v>
      </c>
      <c r="AE140" s="7">
        <f t="shared" si="33"/>
        <v>-2.1266212542438865</v>
      </c>
      <c r="AF140" s="7">
        <v>0.97054200000000002</v>
      </c>
      <c r="AM140" s="7" t="e">
        <f>#REF!</f>
        <v>#REF!</v>
      </c>
      <c r="AN140" s="7" t="e">
        <f t="shared" si="34"/>
        <v>#REF!</v>
      </c>
      <c r="AO140" s="7">
        <v>19805.588721</v>
      </c>
      <c r="AP140" s="7">
        <f t="shared" si="35"/>
        <v>-4.6238454120986177</v>
      </c>
      <c r="AQ140" s="7">
        <v>1.020419</v>
      </c>
    </row>
    <row r="141" spans="1:43">
      <c r="A141" s="8" t="e">
        <f>#REF!</f>
        <v>#REF!</v>
      </c>
      <c r="B141" s="7" t="e">
        <f>#REF!</f>
        <v>#REF!</v>
      </c>
      <c r="C141" s="7" t="e">
        <f t="shared" si="28"/>
        <v>#REF!</v>
      </c>
      <c r="D141">
        <v>125366.791621</v>
      </c>
      <c r="E141" s="7">
        <f t="shared" si="29"/>
        <v>-0.59100810092321865</v>
      </c>
      <c r="F141">
        <v>0.657551</v>
      </c>
      <c r="H141">
        <v>120731.108417</v>
      </c>
      <c r="I141">
        <v>0.68279800000000002</v>
      </c>
      <c r="Q141" s="7" t="e">
        <f>#REF!</f>
        <v>#REF!</v>
      </c>
      <c r="R141" s="7" t="e">
        <f t="shared" si="30"/>
        <v>#REF!</v>
      </c>
      <c r="S141" s="7">
        <v>40434.913565000003</v>
      </c>
      <c r="T141" s="7">
        <f t="shared" si="31"/>
        <v>-1.9095782217094239</v>
      </c>
      <c r="U141" s="7">
        <v>0.64550700000000005</v>
      </c>
      <c r="AB141" s="7" t="e">
        <f>#REF!</f>
        <v>#REF!</v>
      </c>
      <c r="AC141" s="7" t="e">
        <f t="shared" si="32"/>
        <v>#REF!</v>
      </c>
      <c r="AD141" s="7">
        <v>29483.757138000001</v>
      </c>
      <c r="AE141" s="7">
        <f t="shared" si="33"/>
        <v>-2.2036176638602001</v>
      </c>
      <c r="AF141" s="7">
        <v>0.65195199999999998</v>
      </c>
      <c r="AM141" s="7" t="e">
        <f>#REF!</f>
        <v>#REF!</v>
      </c>
      <c r="AN141" s="7" t="e">
        <f t="shared" si="34"/>
        <v>#REF!</v>
      </c>
      <c r="AO141" s="7">
        <v>19669.524937999999</v>
      </c>
      <c r="AP141" s="7">
        <f t="shared" si="35"/>
        <v>-0.68699691242063921</v>
      </c>
      <c r="AQ141" s="7">
        <v>0.70835499999999996</v>
      </c>
    </row>
    <row r="142" spans="1:43">
      <c r="A142" s="8" t="e">
        <f>#REF!</f>
        <v>#REF!</v>
      </c>
      <c r="B142" s="7" t="e">
        <f>#REF!</f>
        <v>#REF!</v>
      </c>
      <c r="C142" s="7" t="e">
        <f t="shared" si="28"/>
        <v>#REF!</v>
      </c>
      <c r="D142">
        <v>125677.55598</v>
      </c>
      <c r="E142" s="7">
        <f t="shared" si="29"/>
        <v>0.24788411267593347</v>
      </c>
      <c r="F142">
        <v>1.011517</v>
      </c>
      <c r="H142">
        <v>129246.034652</v>
      </c>
      <c r="I142">
        <v>0.98358900000000005</v>
      </c>
      <c r="Q142" s="7" t="e">
        <f>#REF!</f>
        <v>#REF!</v>
      </c>
      <c r="R142" s="7" t="e">
        <f t="shared" si="30"/>
        <v>#REF!</v>
      </c>
      <c r="S142" s="7">
        <v>41251.517087</v>
      </c>
      <c r="T142" s="7">
        <f t="shared" si="31"/>
        <v>2.0195505566922805</v>
      </c>
      <c r="U142" s="7">
        <v>1.002775</v>
      </c>
      <c r="AB142" s="7" t="e">
        <f>#REF!</f>
        <v>#REF!</v>
      </c>
      <c r="AC142" s="7" t="e">
        <f t="shared" si="32"/>
        <v>#REF!</v>
      </c>
      <c r="AD142" s="7">
        <v>29715.494458000001</v>
      </c>
      <c r="AE142" s="7">
        <f t="shared" si="33"/>
        <v>0.78598300384629738</v>
      </c>
      <c r="AF142" s="7">
        <v>1.009204</v>
      </c>
      <c r="AM142" s="7" t="e">
        <f>#REF!</f>
        <v>#REF!</v>
      </c>
      <c r="AN142" s="7" t="e">
        <f t="shared" si="34"/>
        <v>#REF!</v>
      </c>
      <c r="AO142" s="7">
        <v>19748.368704</v>
      </c>
      <c r="AP142" s="7">
        <f t="shared" si="35"/>
        <v>0.40084224834369309</v>
      </c>
      <c r="AQ142" s="7">
        <v>1.028743</v>
      </c>
    </row>
    <row r="143" spans="1:43">
      <c r="A143" s="8" t="e">
        <f>#REF!</f>
        <v>#REF!</v>
      </c>
      <c r="B143" s="7" t="e">
        <f>#REF!</f>
        <v>#REF!</v>
      </c>
      <c r="C143" s="7" t="e">
        <f t="shared" si="28"/>
        <v>#REF!</v>
      </c>
      <c r="D143">
        <v>124712.857747</v>
      </c>
      <c r="E143" s="7">
        <f t="shared" si="29"/>
        <v>-0.76759786222571336</v>
      </c>
      <c r="F143">
        <v>0.99584799999999996</v>
      </c>
      <c r="H143">
        <v>123430.36232</v>
      </c>
      <c r="I143">
        <v>1.006195</v>
      </c>
      <c r="Q143" s="7" t="e">
        <f>#REF!</f>
        <v>#REF!</v>
      </c>
      <c r="R143" s="7" t="e">
        <f t="shared" si="30"/>
        <v>#REF!</v>
      </c>
      <c r="S143" s="7">
        <v>41361.157707999999</v>
      </c>
      <c r="T143" s="7">
        <f t="shared" si="31"/>
        <v>0.26578566981856966</v>
      </c>
      <c r="U143" s="7">
        <v>0.995282</v>
      </c>
      <c r="AB143" s="7" t="e">
        <f>#REF!</f>
        <v>#REF!</v>
      </c>
      <c r="AC143" s="7" t="e">
        <f t="shared" si="32"/>
        <v>#REF!</v>
      </c>
      <c r="AD143" s="7">
        <v>29424.517035000001</v>
      </c>
      <c r="AE143" s="7">
        <f t="shared" si="33"/>
        <v>-0.97921110958213831</v>
      </c>
      <c r="AF143" s="7">
        <v>0.99461299999999997</v>
      </c>
      <c r="AM143" s="7" t="e">
        <f>#REF!</f>
        <v>#REF!</v>
      </c>
      <c r="AN143" s="7" t="e">
        <f t="shared" si="34"/>
        <v>#REF!</v>
      </c>
      <c r="AO143" s="7">
        <v>19565.830091</v>
      </c>
      <c r="AP143" s="7">
        <f t="shared" si="35"/>
        <v>-0.92432248828242791</v>
      </c>
      <c r="AQ143" s="7">
        <v>1.0067550000000001</v>
      </c>
    </row>
    <row r="144" spans="1:43">
      <c r="A144" s="8" t="e">
        <f>#REF!</f>
        <v>#REF!</v>
      </c>
      <c r="B144" s="7" t="e">
        <f>#REF!</f>
        <v>#REF!</v>
      </c>
      <c r="C144" s="7" t="e">
        <f t="shared" si="28"/>
        <v>#REF!</v>
      </c>
      <c r="D144">
        <v>125447.276476</v>
      </c>
      <c r="E144" s="7">
        <f t="shared" si="29"/>
        <v>0.58888773961854213</v>
      </c>
      <c r="F144">
        <v>0.96885299999999996</v>
      </c>
      <c r="H144">
        <v>122227.57519</v>
      </c>
      <c r="I144">
        <v>0.99437500000000001</v>
      </c>
      <c r="Q144" s="7" t="e">
        <f>#REF!</f>
        <v>#REF!</v>
      </c>
      <c r="R144" s="7" t="e">
        <f t="shared" si="30"/>
        <v>#REF!</v>
      </c>
      <c r="S144" s="7">
        <v>41835.867959000003</v>
      </c>
      <c r="T144" s="7">
        <f t="shared" si="31"/>
        <v>1.1477199317082523</v>
      </c>
      <c r="U144" s="7">
        <v>0.97105699999999995</v>
      </c>
      <c r="AB144" s="7" t="e">
        <f>#REF!</f>
        <v>#REF!</v>
      </c>
      <c r="AC144" s="7" t="e">
        <f t="shared" si="32"/>
        <v>#REF!</v>
      </c>
      <c r="AD144" s="7">
        <v>30069.136545000001</v>
      </c>
      <c r="AE144" s="7">
        <f t="shared" si="33"/>
        <v>2.1907564675853024</v>
      </c>
      <c r="AF144" s="7">
        <v>0.960287</v>
      </c>
      <c r="AM144" s="7" t="e">
        <f>#REF!</f>
        <v>#REF!</v>
      </c>
      <c r="AN144" s="7" t="e">
        <f t="shared" si="34"/>
        <v>#REF!</v>
      </c>
      <c r="AO144" s="7">
        <v>18980.247582</v>
      </c>
      <c r="AP144" s="7">
        <f t="shared" si="35"/>
        <v>-2.9928835437928001</v>
      </c>
      <c r="AQ144" s="7">
        <v>0.95520400000000005</v>
      </c>
    </row>
    <row r="145" spans="1:43">
      <c r="A145" s="8" t="e">
        <f>#REF!</f>
        <v>#REF!</v>
      </c>
      <c r="B145" s="7" t="e">
        <f>#REF!</f>
        <v>#REF!</v>
      </c>
      <c r="C145" s="7" t="e">
        <f t="shared" si="28"/>
        <v>#REF!</v>
      </c>
      <c r="D145">
        <v>119121.174583</v>
      </c>
      <c r="E145" s="7">
        <f t="shared" si="29"/>
        <v>-5.0428371748750322</v>
      </c>
      <c r="F145">
        <v>1.010097</v>
      </c>
      <c r="H145">
        <v>120924.797515</v>
      </c>
      <c r="I145">
        <v>0.99503200000000003</v>
      </c>
      <c r="Q145" s="7" t="e">
        <f>#REF!</f>
        <v>#REF!</v>
      </c>
      <c r="R145" s="7" t="e">
        <f t="shared" si="30"/>
        <v>#REF!</v>
      </c>
      <c r="S145" s="7">
        <v>40244.744718000002</v>
      </c>
      <c r="T145" s="7">
        <f t="shared" si="31"/>
        <v>-3.8032514170838567</v>
      </c>
      <c r="U145" s="7">
        <v>1.010194</v>
      </c>
      <c r="AB145" s="7" t="e">
        <f>#REF!</f>
        <v>#REF!</v>
      </c>
      <c r="AC145" s="7" t="e">
        <f t="shared" si="32"/>
        <v>#REF!</v>
      </c>
      <c r="AD145" s="7">
        <v>28288.288392999999</v>
      </c>
      <c r="AE145" s="7">
        <f t="shared" si="33"/>
        <v>-5.9225117732758008</v>
      </c>
      <c r="AF145" s="7">
        <v>1.0102059999999999</v>
      </c>
      <c r="AM145" s="7" t="e">
        <f>#REF!</f>
        <v>#REF!</v>
      </c>
      <c r="AN145" s="7" t="e">
        <f t="shared" si="34"/>
        <v>#REF!</v>
      </c>
      <c r="AO145" s="7">
        <v>18022.632523</v>
      </c>
      <c r="AP145" s="7">
        <f t="shared" si="35"/>
        <v>-5.0453243819019349</v>
      </c>
      <c r="AQ145" s="7">
        <v>0.99402800000000002</v>
      </c>
    </row>
    <row r="146" spans="1:43">
      <c r="A146" s="8" t="e">
        <f>#REF!</f>
        <v>#REF!</v>
      </c>
      <c r="B146" s="7" t="e">
        <f>#REF!</f>
        <v>#REF!</v>
      </c>
      <c r="C146" s="7" t="e">
        <f t="shared" si="28"/>
        <v>#REF!</v>
      </c>
      <c r="D146">
        <v>118831.64258499999</v>
      </c>
      <c r="E146" s="7">
        <f t="shared" si="29"/>
        <v>-0.2430567017270846</v>
      </c>
      <c r="F146">
        <v>1.1127929999999999</v>
      </c>
      <c r="H146">
        <v>121205.97691700001</v>
      </c>
      <c r="I146">
        <v>1.090994</v>
      </c>
      <c r="Q146" s="7" t="e">
        <f>#REF!</f>
        <v>#REF!</v>
      </c>
      <c r="R146" s="7" t="e">
        <f t="shared" si="30"/>
        <v>#REF!</v>
      </c>
      <c r="S146" s="7">
        <v>39957.043788000003</v>
      </c>
      <c r="T146" s="7">
        <f t="shared" si="31"/>
        <v>-0.71487825805817806</v>
      </c>
      <c r="U146" s="7">
        <v>1.1263099999999999</v>
      </c>
      <c r="AB146" s="7" t="e">
        <f>#REF!</f>
        <v>#REF!</v>
      </c>
      <c r="AC146" s="7" t="e">
        <f t="shared" si="32"/>
        <v>#REF!</v>
      </c>
      <c r="AD146" s="7">
        <v>28321.619148999998</v>
      </c>
      <c r="AE146" s="7">
        <f t="shared" si="33"/>
        <v>0.11782528351290011</v>
      </c>
      <c r="AF146" s="7">
        <v>1.116638</v>
      </c>
      <c r="AM146" s="7" t="e">
        <f>#REF!</f>
        <v>#REF!</v>
      </c>
      <c r="AN146" s="7" t="e">
        <f t="shared" si="34"/>
        <v>#REF!</v>
      </c>
      <c r="AO146" s="7">
        <v>17348.864377999998</v>
      </c>
      <c r="AP146" s="7">
        <f t="shared" si="35"/>
        <v>-3.7384557674366192</v>
      </c>
      <c r="AQ146" s="7">
        <v>1.0905039999999999</v>
      </c>
    </row>
    <row r="147" spans="1:43">
      <c r="A147" s="8" t="e">
        <f>#REF!</f>
        <v>#REF!</v>
      </c>
      <c r="B147" s="7" t="e">
        <f>#REF!</f>
        <v>#REF!</v>
      </c>
      <c r="C147" s="7" t="e">
        <f t="shared" si="28"/>
        <v>#REF!</v>
      </c>
      <c r="D147">
        <v>117113.963561</v>
      </c>
      <c r="E147" s="7">
        <f t="shared" si="29"/>
        <v>-1.4454727601458046</v>
      </c>
      <c r="F147">
        <v>0.94372199999999995</v>
      </c>
      <c r="H147">
        <v>112086.148015</v>
      </c>
      <c r="I147">
        <v>0.98605399999999999</v>
      </c>
      <c r="Q147" s="7" t="e">
        <f>#REF!</f>
        <v>#REF!</v>
      </c>
      <c r="R147" s="7" t="e">
        <f t="shared" si="30"/>
        <v>#REF!</v>
      </c>
      <c r="S147" s="7">
        <v>39680.070316999998</v>
      </c>
      <c r="T147" s="7">
        <f t="shared" si="31"/>
        <v>-0.693178085119456</v>
      </c>
      <c r="U147" s="7">
        <v>0.94684800000000002</v>
      </c>
      <c r="AB147" s="7" t="e">
        <f>#REF!</f>
        <v>#REF!</v>
      </c>
      <c r="AC147" s="7" t="e">
        <f t="shared" si="32"/>
        <v>#REF!</v>
      </c>
      <c r="AD147" s="7">
        <v>28499.238690999999</v>
      </c>
      <c r="AE147" s="7">
        <f t="shared" si="33"/>
        <v>0.62715179194221093</v>
      </c>
      <c r="AF147" s="7">
        <v>0.95399</v>
      </c>
      <c r="AM147" s="7" t="e">
        <f>#REF!</f>
        <v>#REF!</v>
      </c>
      <c r="AN147" s="7" t="e">
        <f t="shared" si="34"/>
        <v>#REF!</v>
      </c>
      <c r="AO147" s="7">
        <v>16443.867165</v>
      </c>
      <c r="AP147" s="7">
        <f t="shared" si="35"/>
        <v>-5.2164637020715929</v>
      </c>
      <c r="AQ147" s="7">
        <v>0.93718800000000002</v>
      </c>
    </row>
    <row r="148" spans="1:43">
      <c r="A148" s="8" t="e">
        <f>#REF!</f>
        <v>#REF!</v>
      </c>
      <c r="B148" s="7" t="e">
        <f>#REF!</f>
        <v>#REF!</v>
      </c>
      <c r="C148" s="7" t="e">
        <f t="shared" si="28"/>
        <v>#REF!</v>
      </c>
      <c r="D148">
        <v>117294.417485</v>
      </c>
      <c r="E148" s="7">
        <f t="shared" si="29"/>
        <v>0.15408403790040381</v>
      </c>
      <c r="F148">
        <v>1.0992170000000001</v>
      </c>
      <c r="H148">
        <v>118505.42127200001</v>
      </c>
      <c r="I148">
        <v>1.0879840000000001</v>
      </c>
      <c r="Q148" s="7" t="e">
        <f>#REF!</f>
        <v>#REF!</v>
      </c>
      <c r="R148" s="7" t="e">
        <f t="shared" si="30"/>
        <v>#REF!</v>
      </c>
      <c r="S148" s="7">
        <v>40147.342681000002</v>
      </c>
      <c r="T148" s="7">
        <f t="shared" si="31"/>
        <v>1.1775996369638904</v>
      </c>
      <c r="U148" s="7">
        <v>1.1121529999999999</v>
      </c>
      <c r="AB148" s="7" t="e">
        <f>#REF!</f>
        <v>#REF!</v>
      </c>
      <c r="AC148" s="7" t="e">
        <f t="shared" si="32"/>
        <v>#REF!</v>
      </c>
      <c r="AD148" s="7">
        <v>28942.523138</v>
      </c>
      <c r="AE148" s="7">
        <f t="shared" si="33"/>
        <v>1.5554255740171357</v>
      </c>
      <c r="AF148" s="7">
        <v>1.109648</v>
      </c>
      <c r="AM148" s="7" t="e">
        <f>#REF!</f>
        <v>#REF!</v>
      </c>
      <c r="AN148" s="7" t="e">
        <f t="shared" si="34"/>
        <v>#REF!</v>
      </c>
      <c r="AO148" s="7">
        <v>15843.709799</v>
      </c>
      <c r="AP148" s="7">
        <f t="shared" si="35"/>
        <v>-3.649733727340049</v>
      </c>
      <c r="AQ148" s="7">
        <v>1.069194</v>
      </c>
    </row>
    <row r="149" spans="1:43">
      <c r="A149" s="8" t="e">
        <f>#REF!</f>
        <v>#REF!</v>
      </c>
      <c r="B149" s="7" t="e">
        <f>#REF!</f>
        <v>#REF!</v>
      </c>
      <c r="C149" s="7" t="e">
        <f t="shared" si="28"/>
        <v>#REF!</v>
      </c>
      <c r="D149">
        <v>115908.70769</v>
      </c>
      <c r="E149" s="7">
        <f t="shared" si="29"/>
        <v>-1.1813944983163509</v>
      </c>
      <c r="F149">
        <v>1.091342</v>
      </c>
      <c r="H149">
        <v>110670.88297200001</v>
      </c>
      <c r="I149">
        <v>1.1429929999999999</v>
      </c>
      <c r="Q149" s="7" t="e">
        <f>#REF!</f>
        <v>#REF!</v>
      </c>
      <c r="R149" s="7" t="e">
        <f t="shared" si="30"/>
        <v>#REF!</v>
      </c>
      <c r="S149" s="7">
        <v>39139.163037999999</v>
      </c>
      <c r="T149" s="7">
        <f t="shared" si="31"/>
        <v>-2.5111989378991524</v>
      </c>
      <c r="U149" s="7">
        <v>1.1080970000000001</v>
      </c>
      <c r="AB149" s="7" t="e">
        <f>#REF!</f>
        <v>#REF!</v>
      </c>
      <c r="AC149" s="7" t="e">
        <f t="shared" si="32"/>
        <v>#REF!</v>
      </c>
      <c r="AD149" s="7">
        <v>28637.997650000001</v>
      </c>
      <c r="AE149" s="7">
        <f t="shared" si="33"/>
        <v>-1.0521732557593566</v>
      </c>
      <c r="AF149" s="7">
        <v>1.094141</v>
      </c>
      <c r="AM149" s="7" t="e">
        <f>#REF!</f>
        <v>#REF!</v>
      </c>
      <c r="AN149" s="7" t="e">
        <f t="shared" si="34"/>
        <v>#REF!</v>
      </c>
      <c r="AO149" s="7">
        <v>15335.152758</v>
      </c>
      <c r="AP149" s="7">
        <f t="shared" si="35"/>
        <v>-3.20983562216027</v>
      </c>
      <c r="AQ149" s="7">
        <v>1.0841099999999999</v>
      </c>
    </row>
    <row r="150" spans="1:43">
      <c r="A150" s="8" t="e">
        <f>#REF!</f>
        <v>#REF!</v>
      </c>
      <c r="B150" s="7" t="e">
        <f>#REF!</f>
        <v>#REF!</v>
      </c>
      <c r="C150" s="7" t="e">
        <f t="shared" si="28"/>
        <v>#REF!</v>
      </c>
      <c r="D150">
        <v>117224.446109</v>
      </c>
      <c r="E150" s="7">
        <f t="shared" si="29"/>
        <v>1.1351506243335621</v>
      </c>
      <c r="F150">
        <v>1.046864</v>
      </c>
      <c r="H150">
        <v>121191.48072399999</v>
      </c>
      <c r="I150">
        <v>1.0125960000000001</v>
      </c>
      <c r="Q150" s="7" t="e">
        <f>#REF!</f>
        <v>#REF!</v>
      </c>
      <c r="R150" s="7" t="e">
        <f t="shared" si="30"/>
        <v>#REF!</v>
      </c>
      <c r="S150" s="7">
        <v>41036.095608000003</v>
      </c>
      <c r="T150" s="7">
        <f t="shared" si="31"/>
        <v>4.846635499482403</v>
      </c>
      <c r="U150" s="7">
        <v>1.046834</v>
      </c>
      <c r="AB150" s="7" t="e">
        <f>#REF!</f>
        <v>#REF!</v>
      </c>
      <c r="AC150" s="7" t="e">
        <f t="shared" si="32"/>
        <v>#REF!</v>
      </c>
      <c r="AD150" s="7">
        <v>28797.825757999999</v>
      </c>
      <c r="AE150" s="7">
        <f t="shared" si="33"/>
        <v>0.55809805543438529</v>
      </c>
      <c r="AF150" s="7">
        <v>1.0471969999999999</v>
      </c>
      <c r="AM150" s="7" t="e">
        <f>#REF!</f>
        <v>#REF!</v>
      </c>
      <c r="AN150" s="7" t="e">
        <f t="shared" si="34"/>
        <v>#REF!</v>
      </c>
      <c r="AO150" s="7">
        <v>15202.218257</v>
      </c>
      <c r="AP150" s="7">
        <f t="shared" si="35"/>
        <v>-0.86686127681807079</v>
      </c>
      <c r="AQ150" s="7">
        <v>1.020904</v>
      </c>
    </row>
    <row r="151" spans="1:43">
      <c r="A151" s="8" t="e">
        <f>#REF!</f>
        <v>#REF!</v>
      </c>
      <c r="B151" s="7" t="e">
        <f>#REF!</f>
        <v>#REF!</v>
      </c>
      <c r="C151" s="7" t="e">
        <f t="shared" si="28"/>
        <v>#REF!</v>
      </c>
      <c r="D151">
        <v>118723.849303</v>
      </c>
      <c r="E151" s="7">
        <f t="shared" si="29"/>
        <v>1.2790874632120648</v>
      </c>
      <c r="F151">
        <v>1.0687739999999999</v>
      </c>
      <c r="H151">
        <v>120268.48306699999</v>
      </c>
      <c r="I151">
        <v>1.055048</v>
      </c>
      <c r="Q151" s="7" t="e">
        <f>#REF!</f>
        <v>#REF!</v>
      </c>
      <c r="R151" s="7" t="e">
        <f t="shared" si="30"/>
        <v>#REF!</v>
      </c>
      <c r="S151" s="7">
        <v>40869.139148000002</v>
      </c>
      <c r="T151" s="7">
        <f t="shared" si="31"/>
        <v>-0.40685269279724423</v>
      </c>
      <c r="U151" s="7">
        <v>1.051086</v>
      </c>
      <c r="AB151" s="7" t="e">
        <f>#REF!</f>
        <v>#REF!</v>
      </c>
      <c r="AC151" s="7" t="e">
        <f t="shared" si="32"/>
        <v>#REF!</v>
      </c>
      <c r="AD151" s="7">
        <v>29477.651985</v>
      </c>
      <c r="AE151" s="7">
        <f t="shared" si="33"/>
        <v>2.3606859514772509</v>
      </c>
      <c r="AF151" s="7">
        <v>1.0797330000000001</v>
      </c>
      <c r="AM151" s="7" t="e">
        <f>#REF!</f>
        <v>#REF!</v>
      </c>
      <c r="AN151" s="7" t="e">
        <f t="shared" si="34"/>
        <v>#REF!</v>
      </c>
      <c r="AO151" s="7">
        <v>15728.120811000001</v>
      </c>
      <c r="AP151" s="7">
        <f t="shared" si="35"/>
        <v>3.459380368768521</v>
      </c>
      <c r="AQ151" s="7">
        <v>1.0882419999999999</v>
      </c>
    </row>
    <row r="152" spans="1:43">
      <c r="A152" s="8" t="e">
        <f>#REF!</f>
        <v>#REF!</v>
      </c>
      <c r="B152" s="7" t="e">
        <f>#REF!</f>
        <v>#REF!</v>
      </c>
      <c r="C152" s="7" t="e">
        <f t="shared" si="28"/>
        <v>#REF!</v>
      </c>
      <c r="D152">
        <v>120529.217712</v>
      </c>
      <c r="E152" s="7">
        <f t="shared" si="29"/>
        <v>1.5206451101433345</v>
      </c>
      <c r="F152">
        <v>0.96399000000000001</v>
      </c>
      <c r="H152">
        <v>121451.066784</v>
      </c>
      <c r="I152">
        <v>0.956673</v>
      </c>
      <c r="Q152" s="7" t="e">
        <f>#REF!</f>
        <v>#REF!</v>
      </c>
      <c r="R152" s="7" t="e">
        <f t="shared" si="30"/>
        <v>#REF!</v>
      </c>
      <c r="S152" s="7">
        <v>41276.843721999998</v>
      </c>
      <c r="T152" s="7">
        <f t="shared" si="31"/>
        <v>0.99758542141925943</v>
      </c>
      <c r="U152" s="7">
        <v>0.95581400000000005</v>
      </c>
      <c r="AB152" s="7" t="e">
        <f>#REF!</f>
        <v>#REF!</v>
      </c>
      <c r="AC152" s="7" t="e">
        <f t="shared" si="32"/>
        <v>#REF!</v>
      </c>
      <c r="AD152" s="7">
        <v>30433.920310000001</v>
      </c>
      <c r="AE152" s="7">
        <f t="shared" si="33"/>
        <v>3.2440451006294779</v>
      </c>
      <c r="AF152" s="7">
        <v>0.94522799999999996</v>
      </c>
      <c r="AM152" s="7" t="e">
        <f>#REF!</f>
        <v>#REF!</v>
      </c>
      <c r="AN152" s="7" t="e">
        <f t="shared" si="34"/>
        <v>#REF!</v>
      </c>
      <c r="AO152" s="7">
        <v>16006.178754</v>
      </c>
      <c r="AP152" s="7">
        <f t="shared" si="35"/>
        <v>1.7679031483883989</v>
      </c>
      <c r="AQ152" s="7">
        <v>0.98024599999999995</v>
      </c>
    </row>
    <row r="153" spans="1:43">
      <c r="A153" s="8" t="e">
        <f>#REF!</f>
        <v>#REF!</v>
      </c>
      <c r="B153" s="7" t="e">
        <f>#REF!</f>
        <v>#REF!</v>
      </c>
      <c r="C153" s="7" t="e">
        <f t="shared" si="28"/>
        <v>#REF!</v>
      </c>
      <c r="D153">
        <v>120989.60421600001</v>
      </c>
      <c r="E153" s="7">
        <f t="shared" si="29"/>
        <v>0.38197087207525726</v>
      </c>
      <c r="F153">
        <v>0.66766099999999995</v>
      </c>
      <c r="H153">
        <v>118986.10750699999</v>
      </c>
      <c r="I153">
        <v>0.67890300000000003</v>
      </c>
      <c r="Q153" s="7" t="e">
        <f>#REF!</f>
        <v>#REF!</v>
      </c>
      <c r="R153" s="7" t="e">
        <f t="shared" si="30"/>
        <v>#REF!</v>
      </c>
      <c r="S153" s="7">
        <v>41679.057084</v>
      </c>
      <c r="T153" s="7">
        <f t="shared" si="31"/>
        <v>0.97442857963878282</v>
      </c>
      <c r="U153" s="7">
        <v>0.650806</v>
      </c>
      <c r="AB153" s="7" t="e">
        <f>#REF!</f>
        <v>#REF!</v>
      </c>
      <c r="AC153" s="7" t="e">
        <f t="shared" si="32"/>
        <v>#REF!</v>
      </c>
      <c r="AD153" s="7">
        <v>30382.53916</v>
      </c>
      <c r="AE153" s="7">
        <f t="shared" si="33"/>
        <v>-0.16882856193561224</v>
      </c>
      <c r="AF153" s="7">
        <v>0.66034599999999999</v>
      </c>
      <c r="AM153" s="7" t="e">
        <f>#REF!</f>
        <v>#REF!</v>
      </c>
      <c r="AN153" s="7" t="e">
        <f t="shared" si="34"/>
        <v>#REF!</v>
      </c>
      <c r="AO153" s="7">
        <v>15293.739530000001</v>
      </c>
      <c r="AP153" s="7">
        <f t="shared" si="35"/>
        <v>-4.4510262877200404</v>
      </c>
      <c r="AQ153" s="7">
        <v>0.721472</v>
      </c>
    </row>
    <row r="154" spans="1:43">
      <c r="A154" s="8" t="e">
        <f>#REF!</f>
        <v>#REF!</v>
      </c>
      <c r="B154" s="7" t="e">
        <f>#REF!</f>
        <v>#REF!</v>
      </c>
      <c r="C154" s="7" t="e">
        <f t="shared" si="28"/>
        <v>#REF!</v>
      </c>
      <c r="D154">
        <v>123740.827118</v>
      </c>
      <c r="E154" s="7">
        <f t="shared" si="29"/>
        <v>2.2739333018135142</v>
      </c>
      <c r="F154">
        <v>1.027882</v>
      </c>
      <c r="H154">
        <v>127814.23742999999</v>
      </c>
      <c r="I154">
        <v>0.99512400000000001</v>
      </c>
      <c r="Q154" s="7" t="e">
        <f>#REF!</f>
        <v>#REF!</v>
      </c>
      <c r="R154" s="7" t="e">
        <f t="shared" si="30"/>
        <v>#REF!</v>
      </c>
      <c r="S154" s="7">
        <v>42963.205396999998</v>
      </c>
      <c r="T154" s="7">
        <f t="shared" si="31"/>
        <v>3.0810397423625062</v>
      </c>
      <c r="U154" s="7">
        <v>1.0203610000000001</v>
      </c>
      <c r="AB154" s="7" t="e">
        <f>#REF!</f>
        <v>#REF!</v>
      </c>
      <c r="AC154" s="7" t="e">
        <f t="shared" si="32"/>
        <v>#REF!</v>
      </c>
      <c r="AD154" s="7">
        <v>31023.155387999999</v>
      </c>
      <c r="AE154" s="7">
        <f t="shared" si="33"/>
        <v>2.1085012830112504</v>
      </c>
      <c r="AF154" s="7">
        <v>1.023139</v>
      </c>
      <c r="AM154" s="7" t="e">
        <f>#REF!</f>
        <v>#REF!</v>
      </c>
      <c r="AN154" s="7" t="e">
        <f t="shared" si="34"/>
        <v>#REF!</v>
      </c>
      <c r="AO154" s="7">
        <v>16173.407056</v>
      </c>
      <c r="AP154" s="7">
        <f t="shared" si="35"/>
        <v>5.7518144877154214</v>
      </c>
      <c r="AQ154" s="7">
        <v>1.0520970000000001</v>
      </c>
    </row>
    <row r="155" spans="1:43">
      <c r="A155" s="8" t="e">
        <f>#REF!</f>
        <v>#REF!</v>
      </c>
      <c r="B155" s="7" t="e">
        <f>#REF!</f>
        <v>#REF!</v>
      </c>
      <c r="C155" s="7" t="e">
        <f t="shared" si="28"/>
        <v>#REF!</v>
      </c>
      <c r="D155">
        <v>125740.233368</v>
      </c>
      <c r="E155" s="7">
        <f t="shared" si="29"/>
        <v>1.615801588341867</v>
      </c>
      <c r="F155">
        <v>0.99719899999999995</v>
      </c>
      <c r="H155">
        <v>124495.18669</v>
      </c>
      <c r="I155">
        <v>1.007171</v>
      </c>
      <c r="Q155" s="7" t="e">
        <f>#REF!</f>
        <v>#REF!</v>
      </c>
      <c r="R155" s="7" t="e">
        <f t="shared" si="30"/>
        <v>#REF!</v>
      </c>
      <c r="S155" s="7">
        <v>43154.275049000003</v>
      </c>
      <c r="T155" s="7">
        <f t="shared" si="31"/>
        <v>0.44472857701009616</v>
      </c>
      <c r="U155" s="7">
        <v>0.996193</v>
      </c>
      <c r="AB155" s="7" t="e">
        <f>#REF!</f>
        <v>#REF!</v>
      </c>
      <c r="AC155" s="7" t="e">
        <f t="shared" si="32"/>
        <v>#REF!</v>
      </c>
      <c r="AD155" s="7">
        <v>32089.916578</v>
      </c>
      <c r="AE155" s="7">
        <f t="shared" si="33"/>
        <v>3.4385966761222306</v>
      </c>
      <c r="AF155" s="7">
        <v>0.99691799999999997</v>
      </c>
      <c r="AM155" s="7" t="e">
        <f>#REF!</f>
        <v>#REF!</v>
      </c>
      <c r="AN155" s="7" t="e">
        <f t="shared" si="34"/>
        <v>#REF!</v>
      </c>
      <c r="AO155" s="7">
        <v>16141.869062</v>
      </c>
      <c r="AP155" s="7">
        <f t="shared" si="35"/>
        <v>-0.19499907404049566</v>
      </c>
      <c r="AQ155" s="7">
        <v>1.0123359999999999</v>
      </c>
    </row>
    <row r="156" spans="1:43">
      <c r="A156" s="8" t="e">
        <f>#REF!</f>
        <v>#REF!</v>
      </c>
      <c r="B156" s="7" t="e">
        <f>#REF!</f>
        <v>#REF!</v>
      </c>
      <c r="C156" s="7" t="e">
        <f t="shared" si="28"/>
        <v>#REF!</v>
      </c>
      <c r="D156">
        <v>125473.44129</v>
      </c>
      <c r="E156" s="7">
        <f t="shared" si="29"/>
        <v>-0.21217717738696251</v>
      </c>
      <c r="F156">
        <v>1.0345299999999999</v>
      </c>
      <c r="H156">
        <v>123001.16025</v>
      </c>
      <c r="I156">
        <v>1.055323</v>
      </c>
      <c r="Q156" s="7" t="e">
        <f>#REF!</f>
        <v>#REF!</v>
      </c>
      <c r="R156" s="7" t="e">
        <f t="shared" si="30"/>
        <v>#REF!</v>
      </c>
      <c r="S156" s="7">
        <v>43353.270260999998</v>
      </c>
      <c r="T156" s="7">
        <f t="shared" si="31"/>
        <v>0.46112514177110597</v>
      </c>
      <c r="U156" s="7">
        <v>1.051593</v>
      </c>
      <c r="AB156" s="7" t="e">
        <f>#REF!</f>
        <v>#REF!</v>
      </c>
      <c r="AC156" s="7" t="e">
        <f t="shared" si="32"/>
        <v>#REF!</v>
      </c>
      <c r="AD156" s="7">
        <v>31610.829959999999</v>
      </c>
      <c r="AE156" s="7">
        <f t="shared" si="33"/>
        <v>-1.4929506495771108</v>
      </c>
      <c r="AF156" s="7">
        <v>1.0188600000000001</v>
      </c>
      <c r="AM156" s="7" t="e">
        <f>#REF!</f>
        <v>#REF!</v>
      </c>
      <c r="AN156" s="7" t="e">
        <f t="shared" si="34"/>
        <v>#REF!</v>
      </c>
      <c r="AO156" s="7">
        <v>16374.876808000001</v>
      </c>
      <c r="AP156" s="7">
        <f t="shared" si="35"/>
        <v>1.4434991704184341</v>
      </c>
      <c r="AQ156" s="7">
        <v>1.012588</v>
      </c>
    </row>
    <row r="157" spans="1:43">
      <c r="A157" s="8" t="e">
        <f>#REF!</f>
        <v>#REF!</v>
      </c>
      <c r="B157" s="7" t="e">
        <f>#REF!</f>
        <v>#REF!</v>
      </c>
      <c r="C157" s="7" t="e">
        <f t="shared" si="28"/>
        <v>#REF!</v>
      </c>
      <c r="D157">
        <v>124205.306149</v>
      </c>
      <c r="E157" s="7">
        <f t="shared" si="29"/>
        <v>-1.0106801311594182</v>
      </c>
      <c r="F157">
        <v>0.94539399999999996</v>
      </c>
      <c r="H157">
        <v>125514.833262</v>
      </c>
      <c r="I157">
        <v>0.935531</v>
      </c>
      <c r="Q157" s="7" t="e">
        <f>#REF!</f>
        <v>#REF!</v>
      </c>
      <c r="R157" s="7" t="e">
        <f t="shared" si="30"/>
        <v>#REF!</v>
      </c>
      <c r="S157" s="7">
        <v>43680.971009000001</v>
      </c>
      <c r="T157" s="7">
        <f t="shared" si="31"/>
        <v>0.75588472571305942</v>
      </c>
      <c r="U157" s="7">
        <v>0.936998</v>
      </c>
      <c r="AB157" s="7" t="e">
        <f>#REF!</f>
        <v>#REF!</v>
      </c>
      <c r="AC157" s="7" t="e">
        <f t="shared" si="32"/>
        <v>#REF!</v>
      </c>
      <c r="AD157" s="7">
        <v>30788.951862999998</v>
      </c>
      <c r="AE157" s="7">
        <f t="shared" si="33"/>
        <v>-2.5999889849143329</v>
      </c>
      <c r="AF157" s="7">
        <v>0.96031200000000005</v>
      </c>
      <c r="AM157" s="7" t="e">
        <f>#REF!</f>
        <v>#REF!</v>
      </c>
      <c r="AN157" s="7" t="e">
        <f t="shared" si="34"/>
        <v>#REF!</v>
      </c>
      <c r="AO157" s="7">
        <v>16169.741062999999</v>
      </c>
      <c r="AP157" s="7">
        <f t="shared" si="35"/>
        <v>-1.2527467986799223</v>
      </c>
      <c r="AQ157" s="7">
        <v>0.92635999999999996</v>
      </c>
    </row>
    <row r="158" spans="1:43">
      <c r="A158" s="8" t="e">
        <f>#REF!</f>
        <v>#REF!</v>
      </c>
      <c r="B158" s="7" t="e">
        <f>#REF!</f>
        <v>#REF!</v>
      </c>
      <c r="C158" s="7" t="e">
        <f t="shared" si="28"/>
        <v>#REF!</v>
      </c>
      <c r="D158">
        <v>125492.927965</v>
      </c>
      <c r="E158" s="7">
        <f t="shared" si="29"/>
        <v>1.036688251027968</v>
      </c>
      <c r="F158">
        <v>1.0839099999999999</v>
      </c>
      <c r="H158">
        <v>124199.502312</v>
      </c>
      <c r="I158">
        <v>1.0951979999999999</v>
      </c>
      <c r="Q158" s="7" t="e">
        <f>#REF!</f>
        <v>#REF!</v>
      </c>
      <c r="R158" s="7" t="e">
        <f t="shared" si="30"/>
        <v>#REF!</v>
      </c>
      <c r="S158" s="7">
        <v>43998.812978000002</v>
      </c>
      <c r="T158" s="7">
        <f t="shared" si="31"/>
        <v>0.72764400986990552</v>
      </c>
      <c r="U158" s="7">
        <v>1.094916</v>
      </c>
      <c r="AB158" s="7" t="e">
        <f>#REF!</f>
        <v>#REF!</v>
      </c>
      <c r="AC158" s="7" t="e">
        <f t="shared" si="32"/>
        <v>#REF!</v>
      </c>
      <c r="AD158" s="7">
        <v>31734.504381999999</v>
      </c>
      <c r="AE158" s="7">
        <f t="shared" si="33"/>
        <v>3.0710773241238627</v>
      </c>
      <c r="AF158" s="7">
        <v>1.083143</v>
      </c>
      <c r="AM158" s="7" t="e">
        <f>#REF!</f>
        <v>#REF!</v>
      </c>
      <c r="AN158" s="7" t="e">
        <f t="shared" si="34"/>
        <v>#REF!</v>
      </c>
      <c r="AO158" s="7">
        <v>15807.469599</v>
      </c>
      <c r="AP158" s="7">
        <f t="shared" si="35"/>
        <v>-2.2404283568211127</v>
      </c>
      <c r="AQ158" s="7">
        <v>1.0614600000000001</v>
      </c>
    </row>
    <row r="159" spans="1:43">
      <c r="A159" s="8" t="e">
        <f>#REF!</f>
        <v>#REF!</v>
      </c>
      <c r="B159" s="7" t="e">
        <f>#REF!</f>
        <v>#REF!</v>
      </c>
      <c r="C159" s="7" t="e">
        <f t="shared" si="28"/>
        <v>#REF!</v>
      </c>
      <c r="D159">
        <v>127679.760593</v>
      </c>
      <c r="E159" s="7">
        <f t="shared" si="29"/>
        <v>1.7425943146453022</v>
      </c>
      <c r="F159">
        <v>0.97501700000000002</v>
      </c>
      <c r="H159">
        <v>126342.05451099999</v>
      </c>
      <c r="I159">
        <v>0.98534100000000002</v>
      </c>
      <c r="Q159" s="7" t="e">
        <f>#REF!</f>
        <v>#REF!</v>
      </c>
      <c r="R159" s="7" t="e">
        <f t="shared" si="30"/>
        <v>#REF!</v>
      </c>
      <c r="S159" s="7">
        <v>45070.022438</v>
      </c>
      <c r="T159" s="7">
        <f t="shared" si="31"/>
        <v>2.4346326355113632</v>
      </c>
      <c r="U159" s="7">
        <v>0.978966</v>
      </c>
      <c r="AB159" s="7" t="e">
        <f>#REF!</f>
        <v>#REF!</v>
      </c>
      <c r="AC159" s="7" t="e">
        <f t="shared" si="32"/>
        <v>#REF!</v>
      </c>
      <c r="AD159" s="7">
        <v>32258.937043000002</v>
      </c>
      <c r="AE159" s="7">
        <f t="shared" si="33"/>
        <v>1.6525629475324877</v>
      </c>
      <c r="AF159" s="7">
        <v>0.985711</v>
      </c>
      <c r="AM159" s="7" t="e">
        <f>#REF!</f>
        <v>#REF!</v>
      </c>
      <c r="AN159" s="7" t="e">
        <f t="shared" si="34"/>
        <v>#REF!</v>
      </c>
      <c r="AO159" s="7">
        <v>16235.582920000001</v>
      </c>
      <c r="AP159" s="7">
        <f t="shared" si="35"/>
        <v>2.7082976077783059</v>
      </c>
      <c r="AQ159" s="7">
        <v>0.96343900000000005</v>
      </c>
    </row>
    <row r="160" spans="1:43">
      <c r="A160" s="8" t="e">
        <f>#REF!</f>
        <v>#REF!</v>
      </c>
      <c r="B160" s="7" t="e">
        <f>#REF!</f>
        <v>#REF!</v>
      </c>
      <c r="C160" s="7" t="e">
        <f t="shared" si="28"/>
        <v>#REF!</v>
      </c>
      <c r="D160">
        <v>127857.955132</v>
      </c>
      <c r="E160" s="7">
        <f t="shared" si="29"/>
        <v>0.13956365376344593</v>
      </c>
      <c r="F160">
        <v>1.092595</v>
      </c>
      <c r="H160">
        <v>128591.464681</v>
      </c>
      <c r="I160">
        <v>1.086363</v>
      </c>
      <c r="Q160" s="7" t="e">
        <f>#REF!</f>
        <v>#REF!</v>
      </c>
      <c r="R160" s="7" t="e">
        <f t="shared" si="30"/>
        <v>#REF!</v>
      </c>
      <c r="S160" s="7">
        <v>45491.579461000001</v>
      </c>
      <c r="T160" s="7">
        <f t="shared" si="31"/>
        <v>0.93533794792296021</v>
      </c>
      <c r="U160" s="7">
        <v>1.101127</v>
      </c>
      <c r="AB160" s="7" t="e">
        <f>#REF!</f>
        <v>#REF!</v>
      </c>
      <c r="AC160" s="7" t="e">
        <f t="shared" si="32"/>
        <v>#REF!</v>
      </c>
      <c r="AD160" s="7">
        <v>32026.656951000001</v>
      </c>
      <c r="AE160" s="7">
        <f t="shared" si="33"/>
        <v>-0.72004880908004054</v>
      </c>
      <c r="AF160" s="7">
        <v>1.1010200000000001</v>
      </c>
      <c r="AM160" s="7" t="e">
        <f>#REF!</f>
        <v>#REF!</v>
      </c>
      <c r="AN160" s="7" t="e">
        <f t="shared" si="34"/>
        <v>#REF!</v>
      </c>
      <c r="AO160" s="7">
        <v>16167.21725</v>
      </c>
      <c r="AP160" s="7">
        <f t="shared" si="35"/>
        <v>-0.42108540442846731</v>
      </c>
      <c r="AQ160" s="7">
        <v>1.0758810000000001</v>
      </c>
    </row>
    <row r="161" spans="1:43">
      <c r="A161" s="8" t="e">
        <f>#REF!</f>
        <v>#REF!</v>
      </c>
      <c r="B161" s="7" t="e">
        <f>#REF!</f>
        <v>#REF!</v>
      </c>
      <c r="C161" s="7" t="e">
        <f t="shared" si="28"/>
        <v>#REF!</v>
      </c>
      <c r="D161">
        <v>130084.08925400001</v>
      </c>
      <c r="E161" s="7">
        <f t="shared" si="29"/>
        <v>1.7410994252972074</v>
      </c>
      <c r="F161">
        <v>1.049444</v>
      </c>
      <c r="H161">
        <v>129144.81261199999</v>
      </c>
      <c r="I161">
        <v>1.057077</v>
      </c>
      <c r="Q161" s="7" t="e">
        <f>#REF!</f>
        <v>#REF!</v>
      </c>
      <c r="R161" s="7" t="e">
        <f t="shared" si="30"/>
        <v>#REF!</v>
      </c>
      <c r="S161" s="7">
        <v>46379.434297</v>
      </c>
      <c r="T161" s="7">
        <f t="shared" si="31"/>
        <v>1.9516905029889386</v>
      </c>
      <c r="U161" s="7">
        <v>1.0496890000000001</v>
      </c>
      <c r="AB161" s="7" t="e">
        <f>#REF!</f>
        <v>#REF!</v>
      </c>
      <c r="AC161" s="7" t="e">
        <f t="shared" si="32"/>
        <v>#REF!</v>
      </c>
      <c r="AD161" s="7">
        <v>32618.417884999999</v>
      </c>
      <c r="AE161" s="7">
        <f t="shared" si="33"/>
        <v>1.8477137183108994</v>
      </c>
      <c r="AF161" s="7">
        <v>1.0531170000000001</v>
      </c>
      <c r="AM161" s="7" t="e">
        <f>#REF!</f>
        <v>#REF!</v>
      </c>
      <c r="AN161" s="7" t="e">
        <f t="shared" si="34"/>
        <v>#REF!</v>
      </c>
      <c r="AO161" s="7">
        <v>16574.875517</v>
      </c>
      <c r="AP161" s="7">
        <f t="shared" si="35"/>
        <v>2.5215116534665185</v>
      </c>
      <c r="AQ161" s="7">
        <v>1.0509280000000001</v>
      </c>
    </row>
    <row r="162" spans="1:43">
      <c r="A162" s="8" t="e">
        <f>#REF!</f>
        <v>#REF!</v>
      </c>
      <c r="B162" s="7" t="e">
        <f>#REF!</f>
        <v>#REF!</v>
      </c>
      <c r="C162" s="7" t="e">
        <f t="shared" si="28"/>
        <v>#REF!</v>
      </c>
      <c r="D162">
        <v>132051.83209400001</v>
      </c>
      <c r="E162" s="7">
        <f t="shared" si="29"/>
        <v>1.5126698824464455</v>
      </c>
      <c r="F162">
        <v>1.084309</v>
      </c>
      <c r="H162">
        <v>131292.02935900001</v>
      </c>
      <c r="I162">
        <v>1.090584</v>
      </c>
      <c r="Q162" s="7" t="e">
        <f>#REF!</f>
        <v>#REF!</v>
      </c>
      <c r="R162" s="7" t="e">
        <f t="shared" si="30"/>
        <v>#REF!</v>
      </c>
      <c r="S162" s="7">
        <v>47254.587398000003</v>
      </c>
      <c r="T162" s="7">
        <f t="shared" si="31"/>
        <v>1.8869421636231749</v>
      </c>
      <c r="U162" s="7">
        <v>1.0968039999999999</v>
      </c>
      <c r="AB162" s="7" t="e">
        <f>#REF!</f>
        <v>#REF!</v>
      </c>
      <c r="AC162" s="7" t="e">
        <f t="shared" si="32"/>
        <v>#REF!</v>
      </c>
      <c r="AD162" s="7">
        <v>33304.804920000002</v>
      </c>
      <c r="AE162" s="7">
        <f t="shared" si="33"/>
        <v>2.1042928489663097</v>
      </c>
      <c r="AF162" s="7">
        <v>1.0804450000000001</v>
      </c>
      <c r="AM162" s="7" t="e">
        <f>#REF!</f>
        <v>#REF!</v>
      </c>
      <c r="AN162" s="7" t="e">
        <f t="shared" si="34"/>
        <v>#REF!</v>
      </c>
      <c r="AO162" s="7">
        <v>16880.934039</v>
      </c>
      <c r="AP162" s="7">
        <f t="shared" si="35"/>
        <v>1.846520787960614</v>
      </c>
      <c r="AQ162" s="7">
        <v>1.0393380000000001</v>
      </c>
    </row>
    <row r="163" spans="1:43">
      <c r="A163" s="8" t="e">
        <f>#REF!</f>
        <v>#REF!</v>
      </c>
      <c r="B163" s="7" t="e">
        <f>#REF!</f>
        <v>#REF!</v>
      </c>
      <c r="C163" s="7" t="e">
        <f t="shared" si="28"/>
        <v>#REF!</v>
      </c>
      <c r="D163">
        <v>133478.46145599999</v>
      </c>
      <c r="E163" s="7">
        <f t="shared" si="29"/>
        <v>1.0803555992956291</v>
      </c>
      <c r="F163">
        <v>1.0758289999999999</v>
      </c>
      <c r="H163">
        <v>135547.531158</v>
      </c>
      <c r="I163">
        <v>1.059407</v>
      </c>
      <c r="Q163" s="7" t="e">
        <f>#REF!</f>
        <v>#REF!</v>
      </c>
      <c r="R163" s="7" t="e">
        <f t="shared" si="30"/>
        <v>#REF!</v>
      </c>
      <c r="S163" s="7">
        <v>47879.490833000003</v>
      </c>
      <c r="T163" s="7">
        <f t="shared" si="31"/>
        <v>1.3224185616875133</v>
      </c>
      <c r="U163" s="7">
        <v>1.0596190000000001</v>
      </c>
      <c r="AB163" s="7" t="e">
        <f>#REF!</f>
        <v>#REF!</v>
      </c>
      <c r="AC163" s="7" t="e">
        <f t="shared" si="32"/>
        <v>#REF!</v>
      </c>
      <c r="AD163" s="7">
        <v>33477.305415000003</v>
      </c>
      <c r="AE163" s="7">
        <f t="shared" si="33"/>
        <v>0.51794476927385347</v>
      </c>
      <c r="AF163" s="7">
        <v>1.084884</v>
      </c>
      <c r="AM163" s="7" t="e">
        <f>#REF!</f>
        <v>#REF!</v>
      </c>
      <c r="AN163" s="7" t="e">
        <f t="shared" si="34"/>
        <v>#REF!</v>
      </c>
      <c r="AO163" s="7">
        <v>17159.030698999999</v>
      </c>
      <c r="AP163" s="7">
        <f t="shared" si="35"/>
        <v>1.6474009042243267</v>
      </c>
      <c r="AQ163" s="7">
        <v>1.103675</v>
      </c>
    </row>
    <row r="164" spans="1:43">
      <c r="A164" s="8" t="e">
        <f>#REF!</f>
        <v>#REF!</v>
      </c>
      <c r="B164" s="7" t="e">
        <f>#REF!</f>
        <v>#REF!</v>
      </c>
      <c r="C164" s="7" t="e">
        <f t="shared" si="28"/>
        <v>#REF!</v>
      </c>
      <c r="D164">
        <v>133752.103875</v>
      </c>
      <c r="E164" s="7">
        <f t="shared" si="29"/>
        <v>0.20500867032409076</v>
      </c>
      <c r="F164">
        <v>0.92025500000000005</v>
      </c>
      <c r="H164">
        <v>129495.023505</v>
      </c>
      <c r="I164">
        <v>0.95050800000000002</v>
      </c>
      <c r="Q164" s="7" t="e">
        <f>#REF!</f>
        <v>#REF!</v>
      </c>
      <c r="R164" s="7" t="e">
        <f t="shared" si="30"/>
        <v>#REF!</v>
      </c>
      <c r="S164" s="7">
        <v>49101.337824000002</v>
      </c>
      <c r="T164" s="7">
        <f t="shared" si="31"/>
        <v>2.5519214380572919</v>
      </c>
      <c r="U164" s="7">
        <v>0.92121699999999995</v>
      </c>
      <c r="AB164" s="7" t="e">
        <f>#REF!</f>
        <v>#REF!</v>
      </c>
      <c r="AC164" s="7" t="e">
        <f t="shared" si="32"/>
        <v>#REF!</v>
      </c>
      <c r="AD164" s="7">
        <v>33137.935998000001</v>
      </c>
      <c r="AE164" s="7">
        <f t="shared" si="33"/>
        <v>-1.0137297873679501</v>
      </c>
      <c r="AF164" s="7">
        <v>0.90681599999999996</v>
      </c>
      <c r="AM164" s="7" t="e">
        <f>#REF!</f>
        <v>#REF!</v>
      </c>
      <c r="AN164" s="7" t="e">
        <f t="shared" si="34"/>
        <v>#REF!</v>
      </c>
      <c r="AO164" s="7">
        <v>16188.580781000001</v>
      </c>
      <c r="AP164" s="7">
        <f t="shared" si="35"/>
        <v>-5.6556220163214448</v>
      </c>
      <c r="AQ164" s="7">
        <v>0.94739600000000002</v>
      </c>
    </row>
    <row r="165" spans="1:43">
      <c r="A165" s="8" t="e">
        <f>#REF!</f>
        <v>#REF!</v>
      </c>
      <c r="B165" s="7" t="e">
        <f>#REF!</f>
        <v>#REF!</v>
      </c>
      <c r="C165" s="7" t="e">
        <f t="shared" si="28"/>
        <v>#REF!</v>
      </c>
      <c r="D165">
        <v>133444.68859500001</v>
      </c>
      <c r="E165" s="7">
        <f t="shared" si="29"/>
        <v>-0.22983958464480736</v>
      </c>
      <c r="F165">
        <v>0.69135000000000002</v>
      </c>
      <c r="H165">
        <v>136136.98124200001</v>
      </c>
      <c r="I165">
        <v>0.677678</v>
      </c>
      <c r="Q165" s="7" t="e">
        <f>#REF!</f>
        <v>#REF!</v>
      </c>
      <c r="R165" s="7" t="e">
        <f t="shared" si="30"/>
        <v>#REF!</v>
      </c>
      <c r="S165" s="7">
        <v>48816.190494000002</v>
      </c>
      <c r="T165" s="7">
        <f t="shared" si="31"/>
        <v>-0.58073230310361623</v>
      </c>
      <c r="U165" s="7">
        <v>0.67311699999999997</v>
      </c>
      <c r="AB165" s="7" t="e">
        <f>#REF!</f>
        <v>#REF!</v>
      </c>
      <c r="AC165" s="7" t="e">
        <f t="shared" si="32"/>
        <v>#REF!</v>
      </c>
      <c r="AD165" s="7">
        <v>33521.274003999999</v>
      </c>
      <c r="AE165" s="7">
        <f t="shared" si="33"/>
        <v>1.1567950581567175</v>
      </c>
      <c r="AF165" s="7">
        <v>0.68786199999999997</v>
      </c>
      <c r="AM165" s="7" t="e">
        <f>#REF!</f>
        <v>#REF!</v>
      </c>
      <c r="AN165" s="7" t="e">
        <f t="shared" si="34"/>
        <v>#REF!</v>
      </c>
      <c r="AO165" s="7">
        <v>15563.884655</v>
      </c>
      <c r="AP165" s="7">
        <f t="shared" si="35"/>
        <v>-3.8588690043365972</v>
      </c>
      <c r="AQ165" s="7">
        <v>0.73291499999999998</v>
      </c>
    </row>
    <row r="166" spans="1:43">
      <c r="A166" s="8" t="e">
        <f>#REF!</f>
        <v>#REF!</v>
      </c>
      <c r="B166" s="7" t="e">
        <f>#REF!</f>
        <v>#REF!</v>
      </c>
      <c r="C166" s="7" t="e">
        <f t="shared" si="28"/>
        <v>#REF!</v>
      </c>
      <c r="D166">
        <v>135368.917831</v>
      </c>
      <c r="E166" s="7">
        <f t="shared" si="29"/>
        <v>1.4419676468652654</v>
      </c>
      <c r="F166">
        <v>1.004891</v>
      </c>
      <c r="H166">
        <v>135928.33141099999</v>
      </c>
      <c r="I166">
        <v>1.0007550000000001</v>
      </c>
      <c r="Q166" s="7" t="e">
        <f>#REF!</f>
        <v>#REF!</v>
      </c>
      <c r="R166" s="7" t="e">
        <f t="shared" si="30"/>
        <v>#REF!</v>
      </c>
      <c r="S166" s="7">
        <v>50100.128447000003</v>
      </c>
      <c r="T166" s="7">
        <f t="shared" si="31"/>
        <v>2.6301477850013839</v>
      </c>
      <c r="U166" s="7">
        <v>0.99748199999999998</v>
      </c>
      <c r="AB166" s="7" t="e">
        <f>#REF!</f>
        <v>#REF!</v>
      </c>
      <c r="AC166" s="7" t="e">
        <f t="shared" si="32"/>
        <v>#REF!</v>
      </c>
      <c r="AD166" s="7">
        <v>34160.674563</v>
      </c>
      <c r="AE166" s="7">
        <f t="shared" si="33"/>
        <v>1.9074470705489972</v>
      </c>
      <c r="AF166" s="7">
        <v>0.99690699999999999</v>
      </c>
      <c r="AM166" s="7" t="e">
        <f>#REF!</f>
        <v>#REF!</v>
      </c>
      <c r="AN166" s="7" t="e">
        <f t="shared" si="34"/>
        <v>#REF!</v>
      </c>
      <c r="AO166" s="7">
        <v>15722.979775</v>
      </c>
      <c r="AP166" s="7">
        <f t="shared" si="35"/>
        <v>1.022207010181674</v>
      </c>
      <c r="AQ166" s="7">
        <v>1.029258</v>
      </c>
    </row>
    <row r="167" spans="1:43">
      <c r="A167" s="8" t="e">
        <f>#REF!</f>
        <v>#REF!</v>
      </c>
      <c r="B167" s="7" t="e">
        <f>#REF!</f>
        <v>#REF!</v>
      </c>
      <c r="C167" s="7" t="e">
        <f t="shared" si="28"/>
        <v>#REF!</v>
      </c>
      <c r="D167">
        <v>134676.50948000001</v>
      </c>
      <c r="E167" s="7">
        <f t="shared" si="29"/>
        <v>-0.51149729354003171</v>
      </c>
      <c r="F167">
        <v>0.997479</v>
      </c>
      <c r="H167">
        <v>133224.31679099999</v>
      </c>
      <c r="I167">
        <v>1.0083519999999999</v>
      </c>
      <c r="Q167" s="7" t="e">
        <f>#REF!</f>
        <v>#REF!</v>
      </c>
      <c r="R167" s="7" t="e">
        <f t="shared" si="30"/>
        <v>#REF!</v>
      </c>
      <c r="S167" s="7">
        <v>50435.205612999998</v>
      </c>
      <c r="T167" s="7">
        <f t="shared" si="31"/>
        <v>0.66881498388664795</v>
      </c>
      <c r="U167" s="7">
        <v>0.99559399999999998</v>
      </c>
      <c r="AB167" s="7" t="e">
        <f>#REF!</f>
        <v>#REF!</v>
      </c>
      <c r="AC167" s="7" t="e">
        <f t="shared" si="32"/>
        <v>#REF!</v>
      </c>
      <c r="AD167" s="7">
        <v>34874.358501000002</v>
      </c>
      <c r="AE167" s="7">
        <f t="shared" si="33"/>
        <v>2.0891974386624241</v>
      </c>
      <c r="AF167" s="7">
        <v>0.99789600000000001</v>
      </c>
      <c r="AM167" s="7" t="e">
        <f>#REF!</f>
        <v>#REF!</v>
      </c>
      <c r="AN167" s="7" t="e">
        <f t="shared" si="34"/>
        <v>#REF!</v>
      </c>
      <c r="AO167" s="7">
        <v>14980.390778000001</v>
      </c>
      <c r="AP167" s="7">
        <f t="shared" si="35"/>
        <v>-4.7229533308993865</v>
      </c>
      <c r="AQ167" s="7">
        <v>1.014526</v>
      </c>
    </row>
    <row r="168" spans="1:43">
      <c r="A168" s="8" t="e">
        <f>#REF!</f>
        <v>#REF!</v>
      </c>
      <c r="B168" s="7" t="e">
        <f>#REF!</f>
        <v>#REF!</v>
      </c>
      <c r="C168" s="7" t="e">
        <f t="shared" si="28"/>
        <v>#REF!</v>
      </c>
      <c r="D168">
        <v>136279.89690399999</v>
      </c>
      <c r="E168" s="7">
        <f t="shared" si="29"/>
        <v>1.1905472084113455</v>
      </c>
      <c r="F168">
        <v>1.0548729999999999</v>
      </c>
      <c r="H168">
        <v>137172.46039299999</v>
      </c>
      <c r="I168">
        <v>1.048009</v>
      </c>
      <c r="Q168" s="7" t="e">
        <f>#REF!</f>
        <v>#REF!</v>
      </c>
      <c r="R168" s="7" t="e">
        <f t="shared" si="30"/>
        <v>#REF!</v>
      </c>
      <c r="S168" s="7">
        <v>51317.441728999998</v>
      </c>
      <c r="T168" s="7">
        <f t="shared" si="31"/>
        <v>1.7492465932816685</v>
      </c>
      <c r="U168" s="7">
        <v>1.0609649999999999</v>
      </c>
      <c r="AB168" s="7" t="e">
        <f>#REF!</f>
        <v>#REF!</v>
      </c>
      <c r="AC168" s="7" t="e">
        <f t="shared" si="32"/>
        <v>#REF!</v>
      </c>
      <c r="AD168" s="7">
        <v>34895.073981000001</v>
      </c>
      <c r="AE168" s="7">
        <f t="shared" si="33"/>
        <v>5.9400318429950971E-2</v>
      </c>
      <c r="AF168" s="7">
        <v>1.0470250000000001</v>
      </c>
      <c r="AM168" s="7" t="e">
        <f>#REF!</f>
        <v>#REF!</v>
      </c>
      <c r="AN168" s="7" t="e">
        <f t="shared" si="34"/>
        <v>#REF!</v>
      </c>
      <c r="AO168" s="7">
        <v>14352.422069</v>
      </c>
      <c r="AP168" s="7">
        <f t="shared" si="35"/>
        <v>-4.1919381029914575</v>
      </c>
      <c r="AQ168" s="7">
        <v>1.0418449999999999</v>
      </c>
    </row>
    <row r="169" spans="1:43">
      <c r="A169" s="8" t="e">
        <f>#REF!</f>
        <v>#REF!</v>
      </c>
      <c r="B169" s="7" t="e">
        <f>#REF!</f>
        <v>#REF!</v>
      </c>
      <c r="C169" s="7" t="e">
        <f t="shared" si="28"/>
        <v>#REF!</v>
      </c>
      <c r="D169">
        <v>140094.88756199999</v>
      </c>
      <c r="E169" s="7">
        <f t="shared" si="29"/>
        <v>2.7993788846842165</v>
      </c>
      <c r="F169">
        <v>0.95157599999999998</v>
      </c>
      <c r="H169">
        <v>141706.033344</v>
      </c>
      <c r="I169">
        <v>0.94075699999999995</v>
      </c>
      <c r="Q169" s="7" t="e">
        <f>#REF!</f>
        <v>#REF!</v>
      </c>
      <c r="R169" s="7" t="e">
        <f t="shared" si="30"/>
        <v>#REF!</v>
      </c>
      <c r="S169" s="7">
        <v>53513.134100000003</v>
      </c>
      <c r="T169" s="7">
        <f t="shared" si="31"/>
        <v>4.278647370216035</v>
      </c>
      <c r="U169" s="7">
        <v>0.94941200000000003</v>
      </c>
      <c r="AB169" s="7" t="e">
        <f>#REF!</f>
        <v>#REF!</v>
      </c>
      <c r="AC169" s="7" t="e">
        <f t="shared" si="32"/>
        <v>#REF!</v>
      </c>
      <c r="AD169" s="7">
        <v>36034.279236000002</v>
      </c>
      <c r="AE169" s="7">
        <f t="shared" si="33"/>
        <v>3.2646592341953067</v>
      </c>
      <c r="AF169" s="7">
        <v>0.95772699999999999</v>
      </c>
      <c r="AM169" s="7" t="e">
        <f>#REF!</f>
        <v>#REF!</v>
      </c>
      <c r="AN169" s="7" t="e">
        <f t="shared" si="34"/>
        <v>#REF!</v>
      </c>
      <c r="AO169" s="7">
        <v>14107.764870000001</v>
      </c>
      <c r="AP169" s="7">
        <f t="shared" si="35"/>
        <v>-1.7046404977765945</v>
      </c>
      <c r="AQ169" s="7">
        <v>0.93494600000000005</v>
      </c>
    </row>
    <row r="170" spans="1:43">
      <c r="A170" s="8" t="e">
        <f>#REF!</f>
        <v>#REF!</v>
      </c>
      <c r="B170" s="7" t="e">
        <f>#REF!</f>
        <v>#REF!</v>
      </c>
      <c r="C170" s="7" t="e">
        <f t="shared" si="28"/>
        <v>#REF!</v>
      </c>
      <c r="D170">
        <v>135309.477121</v>
      </c>
      <c r="E170" s="7">
        <f t="shared" si="29"/>
        <v>-3.415835170203593</v>
      </c>
      <c r="F170">
        <v>1.0450120000000001</v>
      </c>
      <c r="H170">
        <v>128924.55601499999</v>
      </c>
      <c r="I170">
        <v>1.096765</v>
      </c>
      <c r="Q170" s="7" t="e">
        <f>#REF!</f>
        <v>#REF!</v>
      </c>
      <c r="R170" s="7" t="e">
        <f t="shared" si="30"/>
        <v>#REF!</v>
      </c>
      <c r="S170" s="7">
        <v>51111.150977999998</v>
      </c>
      <c r="T170" s="7">
        <f t="shared" si="31"/>
        <v>-4.4885861431913554</v>
      </c>
      <c r="U170" s="7">
        <v>1.0593189999999999</v>
      </c>
      <c r="AB170" s="7" t="e">
        <f>#REF!</f>
        <v>#REF!</v>
      </c>
      <c r="AC170" s="7" t="e">
        <f t="shared" si="32"/>
        <v>#REF!</v>
      </c>
      <c r="AD170" s="7">
        <v>34860.468195000001</v>
      </c>
      <c r="AE170" s="7">
        <f t="shared" si="33"/>
        <v>-3.2574844450539331</v>
      </c>
      <c r="AF170" s="7">
        <v>1.0430729999999999</v>
      </c>
      <c r="AM170" s="7" t="e">
        <f>#REF!</f>
        <v>#REF!</v>
      </c>
      <c r="AN170" s="7" t="e">
        <f t="shared" si="34"/>
        <v>#REF!</v>
      </c>
      <c r="AO170" s="7">
        <v>13773.594809</v>
      </c>
      <c r="AP170" s="7">
        <f t="shared" si="35"/>
        <v>-2.3686959917414612</v>
      </c>
      <c r="AQ170" s="7">
        <v>1.0305949999999999</v>
      </c>
    </row>
    <row r="171" spans="1:43">
      <c r="A171" s="8" t="e">
        <f>#REF!</f>
        <v>#REF!</v>
      </c>
      <c r="B171" s="7" t="e">
        <f>#REF!</f>
        <v>#REF!</v>
      </c>
      <c r="C171" s="7" t="e">
        <f t="shared" si="28"/>
        <v>#REF!</v>
      </c>
      <c r="D171">
        <v>141828.09569300001</v>
      </c>
      <c r="E171" s="7">
        <f t="shared" si="29"/>
        <v>4.8175624580758267</v>
      </c>
      <c r="F171">
        <v>1.009744</v>
      </c>
      <c r="H171">
        <v>145464.65598499999</v>
      </c>
      <c r="I171">
        <v>0.98450000000000004</v>
      </c>
      <c r="Q171" s="7" t="e">
        <f>#REF!</f>
        <v>#REF!</v>
      </c>
      <c r="R171" s="7" t="e">
        <f t="shared" si="30"/>
        <v>#REF!</v>
      </c>
      <c r="S171" s="7">
        <v>54579.106658999997</v>
      </c>
      <c r="T171" s="7">
        <f t="shared" si="31"/>
        <v>6.7851253877900746</v>
      </c>
      <c r="U171" s="7">
        <v>1.002948</v>
      </c>
      <c r="AB171" s="7" t="e">
        <f>#REF!</f>
        <v>#REF!</v>
      </c>
      <c r="AC171" s="7" t="e">
        <f t="shared" si="32"/>
        <v>#REF!</v>
      </c>
      <c r="AD171" s="7">
        <v>36160.951185999998</v>
      </c>
      <c r="AE171" s="7">
        <f t="shared" si="33"/>
        <v>3.7305379369130947</v>
      </c>
      <c r="AF171" s="7">
        <v>1.019055</v>
      </c>
      <c r="AM171" s="7" t="e">
        <f>#REF!</f>
        <v>#REF!</v>
      </c>
      <c r="AN171" s="7" t="e">
        <f t="shared" si="34"/>
        <v>#REF!</v>
      </c>
      <c r="AO171" s="7">
        <v>14901.093080000001</v>
      </c>
      <c r="AP171" s="7">
        <f t="shared" si="35"/>
        <v>8.1859404653262118</v>
      </c>
      <c r="AQ171" s="7">
        <v>0.98173999999999995</v>
      </c>
    </row>
    <row r="172" spans="1:43">
      <c r="A172" s="8" t="e">
        <f>#REF!</f>
        <v>#REF!</v>
      </c>
      <c r="B172" s="7" t="e">
        <f>#REF!</f>
        <v>#REF!</v>
      </c>
      <c r="C172" s="7" t="e">
        <f t="shared" si="28"/>
        <v>#REF!</v>
      </c>
      <c r="D172">
        <v>141086.06205499999</v>
      </c>
      <c r="E172" s="7">
        <f t="shared" si="29"/>
        <v>-0.52319227327582496</v>
      </c>
      <c r="F172">
        <v>1.1016680000000001</v>
      </c>
      <c r="H172">
        <v>143036.445607</v>
      </c>
      <c r="I172">
        <v>1.086646</v>
      </c>
      <c r="Q172" s="7" t="e">
        <f>#REF!</f>
        <v>#REF!</v>
      </c>
      <c r="R172" s="7" t="e">
        <f t="shared" si="30"/>
        <v>#REF!</v>
      </c>
      <c r="S172" s="7">
        <v>53699.148409000001</v>
      </c>
      <c r="T172" s="7">
        <f t="shared" si="31"/>
        <v>-1.612262097835</v>
      </c>
      <c r="U172" s="7">
        <v>1.113016</v>
      </c>
      <c r="AB172" s="7" t="e">
        <f>#REF!</f>
        <v>#REF!</v>
      </c>
      <c r="AC172" s="7" t="e">
        <f t="shared" si="32"/>
        <v>#REF!</v>
      </c>
      <c r="AD172" s="7">
        <v>36010.433845</v>
      </c>
      <c r="AE172" s="7">
        <f t="shared" si="33"/>
        <v>-0.41624275928414534</v>
      </c>
      <c r="AF172" s="7">
        <v>1.1079840000000001</v>
      </c>
      <c r="AM172" s="7" t="e">
        <f>#REF!</f>
        <v>#REF!</v>
      </c>
      <c r="AN172" s="7" t="e">
        <f t="shared" si="34"/>
        <v>#REF!</v>
      </c>
      <c r="AO172" s="7">
        <v>14483.684636</v>
      </c>
      <c r="AP172" s="7">
        <f t="shared" si="35"/>
        <v>-2.8011934544603321</v>
      </c>
      <c r="AQ172" s="7">
        <v>1.0874299999999999</v>
      </c>
    </row>
    <row r="173" spans="1:43">
      <c r="A173" s="8" t="e">
        <f>#REF!</f>
        <v>#REF!</v>
      </c>
      <c r="B173" s="7" t="e">
        <f>#REF!</f>
        <v>#REF!</v>
      </c>
      <c r="C173" s="7" t="e">
        <f t="shared" si="28"/>
        <v>#REF!</v>
      </c>
      <c r="D173">
        <v>142774.799929</v>
      </c>
      <c r="E173" s="7">
        <f t="shared" si="29"/>
        <v>1.1969558504947742</v>
      </c>
      <c r="F173">
        <v>1.046718</v>
      </c>
      <c r="H173">
        <v>141544.26889499999</v>
      </c>
      <c r="I173">
        <v>1.0558179999999999</v>
      </c>
      <c r="Q173" s="7" t="e">
        <f>#REF!</f>
        <v>#REF!</v>
      </c>
      <c r="R173" s="7" t="e">
        <f t="shared" si="30"/>
        <v>#REF!</v>
      </c>
      <c r="S173" s="7">
        <v>53864.665621</v>
      </c>
      <c r="T173" s="7">
        <f t="shared" si="31"/>
        <v>0.30823060868551977</v>
      </c>
      <c r="U173" s="7">
        <v>1.0580959999999999</v>
      </c>
      <c r="AB173" s="7" t="e">
        <f>#REF!</f>
        <v>#REF!</v>
      </c>
      <c r="AC173" s="7" t="e">
        <f t="shared" si="32"/>
        <v>#REF!</v>
      </c>
      <c r="AD173" s="7">
        <v>36402.240997000001</v>
      </c>
      <c r="AE173" s="7">
        <f t="shared" si="33"/>
        <v>1.088037855046295</v>
      </c>
      <c r="AF173" s="7">
        <v>1.056611</v>
      </c>
      <c r="AM173" s="7" t="e">
        <f>#REF!</f>
        <v>#REF!</v>
      </c>
      <c r="AN173" s="7" t="e">
        <f t="shared" si="34"/>
        <v>#REF!</v>
      </c>
      <c r="AO173" s="7">
        <v>14769.231184</v>
      </c>
      <c r="AP173" s="7">
        <f t="shared" si="35"/>
        <v>1.9715048703163376</v>
      </c>
      <c r="AQ173" s="7">
        <v>1.035193</v>
      </c>
    </row>
    <row r="174" spans="1:43">
      <c r="A174" s="8" t="e">
        <f>#REF!</f>
        <v>#REF!</v>
      </c>
      <c r="B174" s="7" t="e">
        <f>#REF!</f>
        <v>#REF!</v>
      </c>
      <c r="C174" s="7" t="e">
        <f t="shared" si="28"/>
        <v>#REF!</v>
      </c>
      <c r="D174">
        <v>143325.08895199999</v>
      </c>
      <c r="E174" s="7">
        <f t="shared" si="29"/>
        <v>0.38542447495890997</v>
      </c>
      <c r="F174">
        <v>1.0830759999999999</v>
      </c>
      <c r="H174">
        <v>142528.33894099999</v>
      </c>
      <c r="I174">
        <v>1.0891310000000001</v>
      </c>
      <c r="Q174" s="7" t="e">
        <f>#REF!</f>
        <v>#REF!</v>
      </c>
      <c r="R174" s="7" t="e">
        <f t="shared" si="30"/>
        <v>#REF!</v>
      </c>
      <c r="S174" s="7">
        <v>54511.859235999997</v>
      </c>
      <c r="T174" s="7">
        <f t="shared" si="31"/>
        <v>1.2015179293114926</v>
      </c>
      <c r="U174" s="7">
        <v>1.09257</v>
      </c>
      <c r="AB174" s="7" t="e">
        <f>#REF!</f>
        <v>#REF!</v>
      </c>
      <c r="AC174" s="7" t="e">
        <f t="shared" si="32"/>
        <v>#REF!</v>
      </c>
      <c r="AD174" s="7">
        <v>36242.631447</v>
      </c>
      <c r="AE174" s="7">
        <f t="shared" si="33"/>
        <v>-0.43846078051392112</v>
      </c>
      <c r="AF174" s="7">
        <v>1.0812679999999999</v>
      </c>
      <c r="AM174" s="7" t="e">
        <f>#REF!</f>
        <v>#REF!</v>
      </c>
      <c r="AN174" s="7" t="e">
        <f t="shared" si="34"/>
        <v>#REF!</v>
      </c>
      <c r="AO174" s="7">
        <v>14611.049654</v>
      </c>
      <c r="AP174" s="7">
        <f t="shared" si="35"/>
        <v>-1.0710207459638355</v>
      </c>
      <c r="AQ174" s="7">
        <v>1.040788</v>
      </c>
    </row>
    <row r="175" spans="1:43">
      <c r="A175" s="8" t="e">
        <f>#REF!</f>
        <v>#REF!</v>
      </c>
      <c r="B175" s="7" t="e">
        <f>#REF!</f>
        <v>#REF!</v>
      </c>
      <c r="C175" s="7" t="e">
        <f t="shared" si="28"/>
        <v>#REF!</v>
      </c>
      <c r="D175">
        <v>142516.058322</v>
      </c>
      <c r="E175" s="7">
        <f t="shared" si="29"/>
        <v>-0.56447244227487658</v>
      </c>
      <c r="F175">
        <v>1.0464150000000001</v>
      </c>
      <c r="H175">
        <v>140392.23336000001</v>
      </c>
      <c r="I175">
        <v>1.0622450000000001</v>
      </c>
      <c r="Q175" s="7" t="e">
        <f>#REF!</f>
        <v>#REF!</v>
      </c>
      <c r="R175" s="7" t="e">
        <f t="shared" si="30"/>
        <v>#REF!</v>
      </c>
      <c r="S175" s="7">
        <v>55147.720734000002</v>
      </c>
      <c r="T175" s="7">
        <f t="shared" si="31"/>
        <v>1.1664645215037552</v>
      </c>
      <c r="U175" s="7">
        <v>1.029725</v>
      </c>
      <c r="AB175" s="7" t="e">
        <f>#REF!</f>
        <v>#REF!</v>
      </c>
      <c r="AC175" s="7" t="e">
        <f t="shared" si="32"/>
        <v>#REF!</v>
      </c>
      <c r="AD175" s="7">
        <v>36024.964844000002</v>
      </c>
      <c r="AE175" s="7">
        <f t="shared" si="33"/>
        <v>-0.60058167497662396</v>
      </c>
      <c r="AF175" s="7">
        <v>1.0534079999999999</v>
      </c>
      <c r="AM175" s="7" t="e">
        <f>#REF!</f>
        <v>#REF!</v>
      </c>
      <c r="AN175" s="7" t="e">
        <f t="shared" si="34"/>
        <v>#REF!</v>
      </c>
      <c r="AO175" s="7">
        <v>14326.825253000001</v>
      </c>
      <c r="AP175" s="7">
        <f t="shared" si="35"/>
        <v>-1.945270242252505</v>
      </c>
      <c r="AQ175" s="7">
        <v>1.0753950000000001</v>
      </c>
    </row>
    <row r="176" spans="1:43">
      <c r="A176" s="8" t="e">
        <f>#REF!</f>
        <v>#REF!</v>
      </c>
      <c r="B176" s="7" t="e">
        <f>#REF!</f>
        <v>#REF!</v>
      </c>
      <c r="C176" s="7" t="e">
        <f t="shared" si="28"/>
        <v>#REF!</v>
      </c>
      <c r="D176">
        <v>143613.06588499999</v>
      </c>
      <c r="E176" s="7">
        <f t="shared" si="29"/>
        <v>0.76974312643520193</v>
      </c>
      <c r="F176">
        <v>0.94879899999999995</v>
      </c>
      <c r="H176">
        <v>143836.94320899999</v>
      </c>
      <c r="I176">
        <v>0.94732300000000003</v>
      </c>
      <c r="Q176" s="7" t="e">
        <f>#REF!</f>
        <v>#REF!</v>
      </c>
      <c r="R176" s="7" t="e">
        <f t="shared" si="30"/>
        <v>#REF!</v>
      </c>
      <c r="S176" s="7">
        <v>55641.399792999997</v>
      </c>
      <c r="T176" s="7">
        <f t="shared" si="31"/>
        <v>0.89519394895975779</v>
      </c>
      <c r="U176" s="7">
        <v>0.95346299999999995</v>
      </c>
      <c r="AB176" s="7" t="e">
        <f>#REF!</f>
        <v>#REF!</v>
      </c>
      <c r="AC176" s="7" t="e">
        <f t="shared" si="32"/>
        <v>#REF!</v>
      </c>
      <c r="AD176" s="7">
        <v>36548.805291999997</v>
      </c>
      <c r="AE176" s="7">
        <f t="shared" si="33"/>
        <v>1.4541039811375214</v>
      </c>
      <c r="AF176" s="7">
        <v>0.93381999999999998</v>
      </c>
      <c r="AM176" s="7" t="e">
        <f>#REF!</f>
        <v>#REF!</v>
      </c>
      <c r="AN176" s="7" t="e">
        <f t="shared" si="34"/>
        <v>#REF!</v>
      </c>
      <c r="AO176" s="7">
        <v>14002.918439999999</v>
      </c>
      <c r="AP176" s="7">
        <f t="shared" si="35"/>
        <v>-2.2608415142927498</v>
      </c>
      <c r="AQ176" s="7">
        <v>0.97379700000000002</v>
      </c>
    </row>
    <row r="177" spans="1:43">
      <c r="A177" s="8" t="e">
        <f>#REF!</f>
        <v>#REF!</v>
      </c>
      <c r="B177" s="7" t="e">
        <f>#REF!</f>
        <v>#REF!</v>
      </c>
      <c r="C177" s="7" t="e">
        <f t="shared" si="28"/>
        <v>#REF!</v>
      </c>
      <c r="D177">
        <v>143696.12314400001</v>
      </c>
      <c r="E177" s="7">
        <f t="shared" si="29"/>
        <v>5.7834054644118282E-2</v>
      </c>
      <c r="F177">
        <v>0.68730500000000005</v>
      </c>
      <c r="H177">
        <v>145724.91276499999</v>
      </c>
      <c r="I177">
        <v>0.67773600000000001</v>
      </c>
      <c r="Q177" s="7" t="e">
        <f>#REF!</f>
        <v>#REF!</v>
      </c>
      <c r="R177" s="7" t="e">
        <f t="shared" si="30"/>
        <v>#REF!</v>
      </c>
      <c r="S177" s="7">
        <v>56087.404154000003</v>
      </c>
      <c r="T177" s="7">
        <f t="shared" si="31"/>
        <v>0.80156926795382333</v>
      </c>
      <c r="U177" s="7">
        <v>0.66481999999999997</v>
      </c>
      <c r="AB177" s="7" t="e">
        <f>#REF!</f>
        <v>#REF!</v>
      </c>
      <c r="AC177" s="7" t="e">
        <f t="shared" si="32"/>
        <v>#REF!</v>
      </c>
      <c r="AD177" s="7">
        <v>37501.908186000001</v>
      </c>
      <c r="AE177" s="7">
        <f t="shared" si="33"/>
        <v>2.607753896154378</v>
      </c>
      <c r="AF177" s="7">
        <v>0.683832</v>
      </c>
      <c r="AM177" s="7" t="e">
        <f>#REF!</f>
        <v>#REF!</v>
      </c>
      <c r="AN177" s="7" t="e">
        <f t="shared" si="34"/>
        <v>#REF!</v>
      </c>
      <c r="AO177" s="7">
        <v>13448.328181999999</v>
      </c>
      <c r="AP177" s="7">
        <f t="shared" si="35"/>
        <v>-3.9605333729273724</v>
      </c>
      <c r="AQ177" s="7">
        <v>0.739869</v>
      </c>
    </row>
    <row r="178" spans="1:43">
      <c r="A178" s="8" t="e">
        <f>#REF!</f>
        <v>#REF!</v>
      </c>
      <c r="B178" s="7" t="e">
        <f>#REF!</f>
        <v>#REF!</v>
      </c>
      <c r="C178" s="7" t="e">
        <f t="shared" si="28"/>
        <v>#REF!</v>
      </c>
      <c r="D178">
        <v>143511.735835</v>
      </c>
      <c r="E178" s="7">
        <f t="shared" si="29"/>
        <v>-0.1283175251814157</v>
      </c>
      <c r="F178">
        <v>0.97132099999999999</v>
      </c>
      <c r="H178">
        <v>138966.655463</v>
      </c>
      <c r="I178">
        <v>1.00309</v>
      </c>
      <c r="Q178" s="7" t="e">
        <f>#REF!</f>
        <v>#REF!</v>
      </c>
      <c r="R178" s="7" t="e">
        <f t="shared" si="30"/>
        <v>#REF!</v>
      </c>
      <c r="S178" s="7">
        <v>56556.102958000003</v>
      </c>
      <c r="T178" s="7">
        <f t="shared" si="31"/>
        <v>0.8356578648444497</v>
      </c>
      <c r="U178" s="7">
        <v>0.96919699999999998</v>
      </c>
      <c r="AB178" s="7" t="e">
        <f>#REF!</f>
        <v>#REF!</v>
      </c>
      <c r="AC178" s="7" t="e">
        <f t="shared" si="32"/>
        <v>#REF!</v>
      </c>
      <c r="AD178" s="7">
        <v>37501.938345000002</v>
      </c>
      <c r="AE178" s="7">
        <f t="shared" si="33"/>
        <v>8.0419907845907801E-5</v>
      </c>
      <c r="AF178" s="7">
        <v>0.96149700000000005</v>
      </c>
      <c r="AM178" s="7" t="e">
        <f>#REF!</f>
        <v>#REF!</v>
      </c>
      <c r="AN178" s="7" t="e">
        <f t="shared" si="34"/>
        <v>#REF!</v>
      </c>
      <c r="AO178" s="7">
        <v>12681.161943999999</v>
      </c>
      <c r="AP178" s="7">
        <f t="shared" si="35"/>
        <v>-5.7045472687587875</v>
      </c>
      <c r="AQ178" s="7">
        <v>1.0048760000000001</v>
      </c>
    </row>
    <row r="179" spans="1:43">
      <c r="A179" s="14" t="e">
        <f>#REF!</f>
        <v>#REF!</v>
      </c>
      <c r="B179" s="10" t="e">
        <f>#REF!</f>
        <v>#REF!</v>
      </c>
      <c r="C179" s="7" t="e">
        <f t="shared" si="28"/>
        <v>#REF!</v>
      </c>
      <c r="D179" s="10">
        <v>142331.76241299999</v>
      </c>
      <c r="E179" s="7">
        <f t="shared" si="29"/>
        <v>-0.82221388734134848</v>
      </c>
      <c r="F179" s="10">
        <v>1.0455429999999999</v>
      </c>
      <c r="H179" s="10">
        <v>147738.69621200001</v>
      </c>
      <c r="I179" s="10">
        <v>1.0072779999999999</v>
      </c>
      <c r="Q179" s="7" t="e">
        <f>#REF!</f>
        <v>#REF!</v>
      </c>
      <c r="R179" s="7" t="e">
        <f t="shared" si="30"/>
        <v>#REF!</v>
      </c>
      <c r="S179" s="10">
        <v>56285.764409000003</v>
      </c>
      <c r="T179" s="7">
        <f t="shared" si="31"/>
        <v>-0.47800066634853522</v>
      </c>
      <c r="U179" s="10">
        <v>1.0484180000000001</v>
      </c>
      <c r="AB179" s="7" t="e">
        <f>#REF!</f>
        <v>#REF!</v>
      </c>
      <c r="AC179" s="7" t="e">
        <f t="shared" si="32"/>
        <v>#REF!</v>
      </c>
      <c r="AD179" s="10">
        <v>37228.888831999997</v>
      </c>
      <c r="AE179" s="7">
        <f t="shared" si="33"/>
        <v>-0.72809440004961345</v>
      </c>
      <c r="AF179" s="10">
        <v>1.0483260000000001</v>
      </c>
      <c r="AM179" s="7" t="e">
        <f>#REF!</f>
        <v>#REF!</v>
      </c>
      <c r="AN179" s="7" t="e">
        <f t="shared" si="34"/>
        <v>#REF!</v>
      </c>
      <c r="AO179" s="10">
        <v>11972.355063000001</v>
      </c>
      <c r="AP179" s="7">
        <f t="shared" si="35"/>
        <v>-5.5894474349439776</v>
      </c>
      <c r="AQ179" s="10">
        <v>1.0514220000000001</v>
      </c>
    </row>
    <row r="180" spans="1:43">
      <c r="A180" s="8" t="e">
        <f>#REF!</f>
        <v>#REF!</v>
      </c>
      <c r="F180">
        <v>1.0103789999999999</v>
      </c>
      <c r="I180">
        <v>0.96740800000000005</v>
      </c>
      <c r="U180" s="7">
        <v>1.005398</v>
      </c>
      <c r="AF180" s="7">
        <v>1.001876</v>
      </c>
      <c r="AQ180" s="7">
        <v>0.98214900000000005</v>
      </c>
    </row>
    <row r="181" spans="1:43">
      <c r="A181" s="8" t="e">
        <f>#REF!</f>
        <v>#REF!</v>
      </c>
      <c r="F181">
        <v>1.0060960000000001</v>
      </c>
      <c r="I181">
        <v>1.018429</v>
      </c>
      <c r="U181" s="7">
        <v>1.002149</v>
      </c>
      <c r="AF181" s="7">
        <v>1.0112589999999999</v>
      </c>
      <c r="AQ181" s="7">
        <v>0.99555300000000002</v>
      </c>
    </row>
    <row r="182" spans="1:43">
      <c r="A182" s="8" t="e">
        <f>#REF!</f>
        <v>#REF!</v>
      </c>
      <c r="F182">
        <v>1.064905</v>
      </c>
      <c r="I182">
        <v>1.0975490000000001</v>
      </c>
      <c r="U182" s="7">
        <v>1.081402</v>
      </c>
      <c r="AF182" s="7">
        <v>1.0652200000000001</v>
      </c>
      <c r="AQ182" s="7">
        <v>1.0435589999999999</v>
      </c>
    </row>
    <row r="183" spans="1:43">
      <c r="A183" s="8" t="e">
        <f>#REF!</f>
        <v>#REF!</v>
      </c>
      <c r="F183">
        <v>1.0138320000000001</v>
      </c>
      <c r="I183">
        <v>0.98407999999999995</v>
      </c>
      <c r="U183" s="7">
        <v>1.009388</v>
      </c>
      <c r="AF183" s="7">
        <v>1.0264759999999999</v>
      </c>
      <c r="AQ183" s="7">
        <v>0.99405900000000003</v>
      </c>
    </row>
    <row r="184" spans="1:43">
      <c r="A184" s="8" t="e">
        <f>#REF!</f>
        <v>#REF!</v>
      </c>
      <c r="F184">
        <v>1.0341499999999999</v>
      </c>
      <c r="I184">
        <v>1.0867880000000001</v>
      </c>
      <c r="U184" s="7">
        <v>1.048573</v>
      </c>
      <c r="AF184" s="7">
        <v>1.0364789999999999</v>
      </c>
      <c r="AQ184" s="7">
        <v>1.030052</v>
      </c>
    </row>
    <row r="185" spans="1:43">
      <c r="A185" s="8" t="e">
        <f>#REF!</f>
        <v>#REF!</v>
      </c>
      <c r="F185">
        <v>1.111132</v>
      </c>
      <c r="I185">
        <v>1.071375</v>
      </c>
      <c r="U185" s="7">
        <v>1.1186910000000001</v>
      </c>
      <c r="AF185" s="7">
        <v>1.123405</v>
      </c>
      <c r="AQ185" s="7">
        <v>1.0825670000000001</v>
      </c>
    </row>
    <row r="186" spans="1:43">
      <c r="A186" s="8" t="e">
        <f>#REF!</f>
        <v>#REF!</v>
      </c>
      <c r="F186">
        <v>1.087699</v>
      </c>
      <c r="I186">
        <v>1.071958</v>
      </c>
      <c r="U186" s="7">
        <v>1.090854</v>
      </c>
      <c r="AF186" s="7">
        <v>1.079359</v>
      </c>
      <c r="AQ186" s="7">
        <v>1.062759</v>
      </c>
    </row>
    <row r="187" spans="1:43">
      <c r="A187" s="8" t="e">
        <f>#REF!</f>
        <v>#REF!</v>
      </c>
      <c r="F187">
        <v>1.0085729999999999</v>
      </c>
      <c r="I187">
        <v>1.0636650000000001</v>
      </c>
      <c r="U187" s="7">
        <v>1.006097</v>
      </c>
      <c r="AF187" s="7">
        <v>1.0198069999999999</v>
      </c>
      <c r="AQ187" s="7">
        <v>1.0315970000000001</v>
      </c>
    </row>
    <row r="188" spans="1:43">
      <c r="A188" s="8" t="e">
        <f>#REF!</f>
        <v>#REF!</v>
      </c>
      <c r="F188">
        <v>0.98045099999999996</v>
      </c>
      <c r="I188">
        <v>0.94572999999999996</v>
      </c>
      <c r="U188" s="7">
        <v>0.97370800000000002</v>
      </c>
      <c r="AF188" s="7">
        <v>0.96602600000000005</v>
      </c>
      <c r="AQ188" s="7">
        <v>0.99493399999999999</v>
      </c>
    </row>
    <row r="189" spans="1:43">
      <c r="A189" s="8" t="e">
        <f>#REF!</f>
        <v>#REF!</v>
      </c>
      <c r="F189">
        <v>0.67398999999999998</v>
      </c>
      <c r="I189">
        <v>0.67776499999999995</v>
      </c>
      <c r="U189" s="7">
        <v>0.65161500000000006</v>
      </c>
      <c r="AF189" s="7">
        <v>0.66849700000000001</v>
      </c>
      <c r="AQ189" s="7">
        <v>0.72774099999999997</v>
      </c>
    </row>
    <row r="190" spans="1:43">
      <c r="A190" s="8"/>
      <c r="F190">
        <v>0.99075500000000005</v>
      </c>
      <c r="I190">
        <v>1.004257</v>
      </c>
      <c r="U190" s="7">
        <v>0.99093699999999996</v>
      </c>
      <c r="AF190" s="7">
        <v>0.98323199999999999</v>
      </c>
      <c r="AQ190" s="7">
        <v>1.0188390000000001</v>
      </c>
    </row>
    <row r="191" spans="1:43">
      <c r="A191" s="8"/>
      <c r="F191">
        <v>0.99764299999999995</v>
      </c>
      <c r="I191">
        <v>1.006742</v>
      </c>
      <c r="U191" s="7">
        <v>0.99536400000000003</v>
      </c>
      <c r="AF191" s="7">
        <v>0.99853700000000001</v>
      </c>
      <c r="AQ191" s="7">
        <v>1.014526</v>
      </c>
    </row>
    <row r="197" spans="2:38">
      <c r="B197"/>
      <c r="C197" t="s">
        <v>42</v>
      </c>
      <c r="D197" t="s">
        <v>40</v>
      </c>
      <c r="E197" t="s">
        <v>43</v>
      </c>
      <c r="F197" t="s">
        <v>44</v>
      </c>
      <c r="G197" s="4" t="s">
        <v>45</v>
      </c>
      <c r="K197" t="s">
        <v>46</v>
      </c>
      <c r="L197" t="s">
        <v>47</v>
      </c>
      <c r="M197" t="s">
        <v>48</v>
      </c>
      <c r="N197" t="s">
        <v>49</v>
      </c>
      <c r="O197" t="s">
        <v>50</v>
      </c>
      <c r="P197" s="9" t="s">
        <v>51</v>
      </c>
      <c r="Q197" s="7" t="s">
        <v>52</v>
      </c>
      <c r="T197" s="7" t="s">
        <v>42</v>
      </c>
      <c r="U197" s="7" t="s">
        <v>40</v>
      </c>
      <c r="V197" t="s">
        <v>43</v>
      </c>
    </row>
    <row r="198" spans="2:38" s="7" customFormat="1">
      <c r="B198" s="7">
        <v>2001</v>
      </c>
      <c r="G198" s="4"/>
      <c r="J198" s="9"/>
      <c r="L198" s="7">
        <v>43019.27</v>
      </c>
      <c r="M198" s="7">
        <v>49703.26</v>
      </c>
      <c r="N198" s="7">
        <v>38438.04</v>
      </c>
      <c r="O198" s="7">
        <v>39486.06</v>
      </c>
      <c r="P198" s="7">
        <v>39689.42</v>
      </c>
      <c r="Q198" s="7">
        <v>20411.64</v>
      </c>
      <c r="S198" s="7">
        <v>2002</v>
      </c>
      <c r="T198" s="7">
        <v>0.96339300000000005</v>
      </c>
      <c r="U198" s="7">
        <v>0.97587299999999999</v>
      </c>
      <c r="V198" s="7">
        <v>0.95806899999999995</v>
      </c>
      <c r="W198" s="5">
        <f>(U198/T198-1)*100</f>
        <v>1.2954214946548248</v>
      </c>
      <c r="AA198" s="9"/>
      <c r="AL198" s="9"/>
    </row>
    <row r="199" spans="2:38">
      <c r="B199">
        <v>2002</v>
      </c>
      <c r="C199" s="7">
        <v>29735.42</v>
      </c>
      <c r="D199" s="7">
        <v>34005.360000000001</v>
      </c>
      <c r="E199" s="7">
        <v>34364.81</v>
      </c>
      <c r="F199" s="7">
        <v>37563.379999999997</v>
      </c>
      <c r="G199" s="7">
        <v>41754.75</v>
      </c>
      <c r="K199" s="7">
        <v>35496.720000000001</v>
      </c>
      <c r="L199" s="7">
        <v>42508.88</v>
      </c>
      <c r="M199" s="7">
        <v>40234.879999999997</v>
      </c>
      <c r="N199" s="7">
        <v>39393.86</v>
      </c>
      <c r="O199" s="7">
        <v>42811.24</v>
      </c>
      <c r="P199" s="7">
        <v>35096.92</v>
      </c>
      <c r="Q199" s="7">
        <v>26004.2</v>
      </c>
      <c r="S199" s="7">
        <v>2003</v>
      </c>
      <c r="T199" s="7">
        <v>0.97284800000000005</v>
      </c>
      <c r="U199" s="7">
        <v>0.97734600000000005</v>
      </c>
      <c r="V199" s="7">
        <v>1.033884</v>
      </c>
      <c r="W199" s="5">
        <f t="shared" ref="W199:W212" si="36">(U199/T199-1)*100</f>
        <v>0.46235383122543716</v>
      </c>
    </row>
    <row r="200" spans="2:38">
      <c r="B200" s="7">
        <v>2003</v>
      </c>
      <c r="C200" s="7">
        <v>40162.47</v>
      </c>
      <c r="D200" s="7">
        <v>40447.660000000003</v>
      </c>
      <c r="E200" s="7">
        <v>41945.42</v>
      </c>
      <c r="F200" s="7">
        <v>36187.35</v>
      </c>
      <c r="G200" s="7">
        <v>42768.89</v>
      </c>
      <c r="K200" s="7">
        <v>41951.55</v>
      </c>
      <c r="L200" s="7">
        <v>48760.28</v>
      </c>
      <c r="M200" s="7">
        <v>43907.46</v>
      </c>
      <c r="N200" s="7">
        <v>50328.55</v>
      </c>
      <c r="O200" s="7">
        <v>53648.91</v>
      </c>
      <c r="P200" s="7">
        <v>39917.35</v>
      </c>
      <c r="Q200" s="7">
        <v>34445.089999999997</v>
      </c>
      <c r="S200" s="7">
        <v>2004</v>
      </c>
      <c r="T200" s="7">
        <v>0.94159199999999998</v>
      </c>
      <c r="U200" s="7">
        <v>0.97955999999999999</v>
      </c>
      <c r="V200" s="7">
        <v>1.1081989999999999</v>
      </c>
      <c r="W200" s="5">
        <f t="shared" si="36"/>
        <v>4.0323197308388403</v>
      </c>
    </row>
    <row r="201" spans="2:38">
      <c r="B201" s="7">
        <v>2004</v>
      </c>
      <c r="C201" s="7">
        <v>46561.97</v>
      </c>
      <c r="D201" s="7">
        <v>51729.98</v>
      </c>
      <c r="E201" s="7">
        <v>64600.67</v>
      </c>
      <c r="F201" s="7">
        <v>60543.8</v>
      </c>
      <c r="G201" s="7">
        <v>64944.21</v>
      </c>
      <c r="K201" s="7">
        <v>65439.94</v>
      </c>
      <c r="L201" s="7">
        <v>68086.460000000006</v>
      </c>
      <c r="M201" s="7">
        <v>72389.17</v>
      </c>
      <c r="N201" s="7">
        <v>75199.14</v>
      </c>
      <c r="O201" s="7">
        <v>74712.710000000006</v>
      </c>
      <c r="P201" s="7">
        <v>73961.52</v>
      </c>
      <c r="Q201" s="7">
        <v>51424.87</v>
      </c>
      <c r="S201" s="7">
        <v>2005</v>
      </c>
      <c r="T201" s="7">
        <v>0.90850500000000001</v>
      </c>
      <c r="U201" s="7">
        <v>0.97963599999999995</v>
      </c>
      <c r="V201" s="7">
        <v>1.008184</v>
      </c>
      <c r="W201" s="5">
        <f t="shared" si="36"/>
        <v>7.8294560844464289</v>
      </c>
    </row>
    <row r="202" spans="2:38">
      <c r="B202" s="7">
        <v>2005</v>
      </c>
      <c r="C202" s="7">
        <v>71420.929999999993</v>
      </c>
      <c r="D202" s="7">
        <v>77102.11</v>
      </c>
      <c r="E202" s="7">
        <v>79051.23</v>
      </c>
      <c r="F202" s="7">
        <v>82194.98</v>
      </c>
      <c r="G202" s="7">
        <v>94311.78</v>
      </c>
      <c r="K202" s="7">
        <v>90980.02</v>
      </c>
      <c r="L202" s="7">
        <v>91804.84</v>
      </c>
      <c r="M202" s="7">
        <v>104906.6</v>
      </c>
      <c r="N202" s="7">
        <v>105447.2</v>
      </c>
      <c r="O202" s="7">
        <v>97503.01</v>
      </c>
      <c r="P202" s="7">
        <v>98945.63</v>
      </c>
      <c r="Q202" s="7">
        <v>67612.53</v>
      </c>
      <c r="S202" s="7">
        <v>2006</v>
      </c>
      <c r="T202" s="7">
        <v>0.94475699999999996</v>
      </c>
      <c r="U202" s="7">
        <v>0.97904100000000005</v>
      </c>
      <c r="V202" s="7">
        <v>1.0971919999999999</v>
      </c>
      <c r="W202" s="5">
        <f t="shared" si="36"/>
        <v>3.6288696458454561</v>
      </c>
    </row>
    <row r="203" spans="2:38">
      <c r="B203" s="7">
        <v>2006</v>
      </c>
      <c r="C203" s="7">
        <v>100703.8</v>
      </c>
      <c r="D203" s="7">
        <v>108396.7</v>
      </c>
      <c r="E203" s="7">
        <v>123284.7</v>
      </c>
      <c r="F203" s="7">
        <v>95437.32</v>
      </c>
      <c r="G203" s="7">
        <v>129436.9</v>
      </c>
      <c r="K203" s="7">
        <v>123678.5</v>
      </c>
      <c r="L203" s="7">
        <v>126832.4</v>
      </c>
      <c r="M203" s="7">
        <v>136734.39999999999</v>
      </c>
      <c r="N203" s="7">
        <v>131721.20000000001</v>
      </c>
      <c r="O203" s="7">
        <v>137155.5</v>
      </c>
      <c r="P203" s="7">
        <v>130634.1</v>
      </c>
      <c r="Q203" s="7">
        <v>89749.68</v>
      </c>
      <c r="S203" s="7">
        <v>2007</v>
      </c>
      <c r="T203" s="7">
        <v>0.97485100000000002</v>
      </c>
      <c r="U203" s="7">
        <v>0.97780299999999998</v>
      </c>
      <c r="V203" s="7">
        <v>1.0562499999999999</v>
      </c>
      <c r="W203" s="5">
        <f t="shared" si="36"/>
        <v>0.3028155071903349</v>
      </c>
    </row>
    <row r="204" spans="2:38">
      <c r="B204" s="7">
        <v>2007</v>
      </c>
      <c r="C204" s="7">
        <v>128208.9</v>
      </c>
      <c r="D204" s="7">
        <v>143431.20000000001</v>
      </c>
      <c r="E204" s="7">
        <v>159561.70000000001</v>
      </c>
      <c r="F204" s="7">
        <v>139341</v>
      </c>
      <c r="G204" s="7">
        <v>175216</v>
      </c>
      <c r="K204" s="7">
        <v>155672.1</v>
      </c>
      <c r="L204" s="7">
        <v>185189.6</v>
      </c>
      <c r="M204" s="7">
        <v>192231.3</v>
      </c>
      <c r="N204" s="7">
        <v>176662.7</v>
      </c>
      <c r="O204" s="7">
        <v>197408.6</v>
      </c>
      <c r="P204" s="7">
        <v>189586.4</v>
      </c>
      <c r="Q204" s="7">
        <v>126923.2</v>
      </c>
      <c r="S204" s="7">
        <v>2008</v>
      </c>
      <c r="T204" s="7">
        <v>0.96805600000000003</v>
      </c>
      <c r="U204" s="7">
        <v>1.029064</v>
      </c>
      <c r="V204" s="7">
        <v>0.93516900000000003</v>
      </c>
      <c r="W204" s="5">
        <f t="shared" si="36"/>
        <v>6.3021147536919342</v>
      </c>
    </row>
    <row r="205" spans="2:38">
      <c r="B205" s="7">
        <v>2008</v>
      </c>
      <c r="C205" s="7">
        <v>179103.9</v>
      </c>
      <c r="D205" s="7">
        <v>189406.8</v>
      </c>
      <c r="E205" s="7">
        <v>175650.8</v>
      </c>
      <c r="F205" s="7">
        <v>188630.39999999999</v>
      </c>
      <c r="G205" s="7">
        <v>205121.7</v>
      </c>
      <c r="K205" s="7">
        <v>182597.7</v>
      </c>
      <c r="L205" s="7">
        <v>196917.6</v>
      </c>
      <c r="M205" s="7">
        <v>178506.7</v>
      </c>
      <c r="N205" s="7">
        <v>180200.7</v>
      </c>
      <c r="O205" s="7">
        <v>168931.9</v>
      </c>
      <c r="P205" s="7">
        <v>135153.1</v>
      </c>
      <c r="Q205" s="7">
        <v>97651.03</v>
      </c>
      <c r="S205" s="7">
        <v>2009</v>
      </c>
      <c r="T205" s="7">
        <v>0.95278799999999997</v>
      </c>
      <c r="U205" s="7">
        <v>0.978715</v>
      </c>
      <c r="V205" s="7">
        <v>1.046054</v>
      </c>
      <c r="W205" s="5">
        <f t="shared" si="36"/>
        <v>2.7211719710995563</v>
      </c>
    </row>
    <row r="206" spans="2:38">
      <c r="B206" s="7">
        <v>2009</v>
      </c>
      <c r="C206" s="7">
        <v>113869.5</v>
      </c>
      <c r="D206" s="7">
        <v>106929.4</v>
      </c>
      <c r="E206" s="7">
        <v>105317.3</v>
      </c>
      <c r="F206" s="7">
        <v>93774.14</v>
      </c>
      <c r="G206" s="7">
        <v>98105.66</v>
      </c>
      <c r="K206" s="7">
        <v>96771.61</v>
      </c>
      <c r="L206" s="7">
        <v>106227</v>
      </c>
      <c r="M206" s="7">
        <v>104989.5</v>
      </c>
      <c r="N206" s="7">
        <v>113045.5</v>
      </c>
      <c r="O206" s="7">
        <v>114182.7</v>
      </c>
      <c r="P206" s="7">
        <v>107273</v>
      </c>
      <c r="Q206" s="7">
        <v>83414.210000000006</v>
      </c>
      <c r="S206" s="7">
        <v>2010</v>
      </c>
      <c r="T206" s="7">
        <v>0.92049999999999998</v>
      </c>
      <c r="U206" s="7">
        <v>0.98187500000000005</v>
      </c>
      <c r="V206" s="7">
        <v>1.078425</v>
      </c>
      <c r="W206" s="5">
        <f t="shared" si="36"/>
        <v>6.6675719717544935</v>
      </c>
    </row>
    <row r="207" spans="2:38">
      <c r="B207" s="7">
        <v>2010</v>
      </c>
      <c r="C207" s="7">
        <v>110536.6</v>
      </c>
      <c r="D207" s="7">
        <v>121647.8</v>
      </c>
      <c r="E207" s="7">
        <v>135494.5</v>
      </c>
      <c r="F207" s="7">
        <v>123160.8</v>
      </c>
      <c r="G207" s="7">
        <v>135582.20000000001</v>
      </c>
      <c r="K207" s="7">
        <v>135998.70000000001</v>
      </c>
      <c r="L207" s="7">
        <v>153647.70000000001</v>
      </c>
      <c r="M207" s="7">
        <v>150995.79999999999</v>
      </c>
      <c r="N207" s="7">
        <v>151939.5</v>
      </c>
      <c r="O207" s="7">
        <v>146494.9</v>
      </c>
      <c r="P207" s="7">
        <v>145039.5</v>
      </c>
      <c r="Q207" s="7">
        <v>107871.9</v>
      </c>
      <c r="S207" s="7">
        <v>2011</v>
      </c>
      <c r="T207" s="7">
        <v>0.93366099999999996</v>
      </c>
      <c r="U207" s="7">
        <v>0.987313</v>
      </c>
      <c r="V207" s="7">
        <v>1.0842309999999999</v>
      </c>
      <c r="W207" s="5">
        <f t="shared" si="36"/>
        <v>5.7464111706497345</v>
      </c>
    </row>
    <row r="208" spans="2:38">
      <c r="B208" s="7">
        <v>2011</v>
      </c>
      <c r="C208" s="7">
        <v>138870.39999999999</v>
      </c>
      <c r="D208" s="7">
        <v>151748.79999999999</v>
      </c>
      <c r="E208" s="7">
        <v>168159</v>
      </c>
      <c r="F208" s="7">
        <v>146220</v>
      </c>
      <c r="G208" s="7">
        <v>166782.6</v>
      </c>
      <c r="K208" s="7">
        <v>156034.9</v>
      </c>
      <c r="L208" s="7">
        <v>158116</v>
      </c>
      <c r="M208" s="7">
        <v>172065.9</v>
      </c>
      <c r="N208" s="7">
        <v>167017.79999999999</v>
      </c>
      <c r="O208" s="7">
        <v>153475.6</v>
      </c>
      <c r="P208" s="7">
        <v>150451.5</v>
      </c>
      <c r="Q208" s="7">
        <v>103885.8</v>
      </c>
      <c r="S208" s="7">
        <v>2012</v>
      </c>
      <c r="T208" s="7">
        <v>0.96554399999999996</v>
      </c>
      <c r="U208" s="7">
        <v>1.038138</v>
      </c>
      <c r="V208" s="7">
        <v>1.0688629999999999</v>
      </c>
      <c r="W208" s="5">
        <f t="shared" si="36"/>
        <v>7.5184559170788701</v>
      </c>
    </row>
    <row r="209" spans="2:23">
      <c r="B209" s="7">
        <v>2012</v>
      </c>
      <c r="C209" s="7">
        <v>146060.20000000001</v>
      </c>
      <c r="D209" s="7">
        <v>154632.29999999999</v>
      </c>
      <c r="E209" s="7">
        <v>158708.1</v>
      </c>
      <c r="F209" s="7">
        <v>133897.5</v>
      </c>
      <c r="G209" s="7">
        <v>160596</v>
      </c>
      <c r="K209" s="7">
        <v>140174.79999999999</v>
      </c>
      <c r="L209" s="7">
        <v>149897.5</v>
      </c>
      <c r="M209" s="7">
        <v>155795</v>
      </c>
      <c r="N209" s="7">
        <v>136238</v>
      </c>
      <c r="O209" s="7">
        <v>140817</v>
      </c>
      <c r="P209" s="7">
        <v>125050</v>
      </c>
      <c r="Q209" s="7">
        <v>82435</v>
      </c>
      <c r="S209" s="7">
        <v>2013</v>
      </c>
      <c r="T209" s="7">
        <v>1.011517</v>
      </c>
      <c r="U209" s="7">
        <v>0.99584799999999996</v>
      </c>
      <c r="V209" s="7">
        <v>0.96885299999999996</v>
      </c>
      <c r="W209" s="5">
        <f t="shared" si="36"/>
        <v>-1.5490594819464243</v>
      </c>
    </row>
    <row r="210" spans="2:23">
      <c r="B210" s="7">
        <v>2013</v>
      </c>
      <c r="C210" s="7">
        <v>127125</v>
      </c>
      <c r="D210" s="7">
        <v>124195</v>
      </c>
      <c r="E210" s="7">
        <v>121540</v>
      </c>
      <c r="F210" s="7">
        <v>120324</v>
      </c>
      <c r="G210" s="7">
        <v>132235</v>
      </c>
      <c r="K210" s="7">
        <v>110523</v>
      </c>
      <c r="L210" s="7">
        <v>128932</v>
      </c>
      <c r="M210" s="7">
        <v>126496</v>
      </c>
      <c r="N210" s="7">
        <v>122718</v>
      </c>
      <c r="O210" s="7">
        <v>126889</v>
      </c>
      <c r="P210" s="7">
        <v>116189</v>
      </c>
      <c r="Q210" s="7">
        <v>80780</v>
      </c>
      <c r="S210" s="7">
        <v>2014</v>
      </c>
      <c r="T210" s="7">
        <v>1.027882</v>
      </c>
      <c r="U210" s="7">
        <v>0.99719899999999995</v>
      </c>
      <c r="V210" s="7">
        <v>1.0345299999999999</v>
      </c>
      <c r="W210" s="5">
        <f t="shared" si="36"/>
        <v>-2.9850702707120091</v>
      </c>
    </row>
    <row r="211" spans="2:23">
      <c r="B211" s="7">
        <v>2014</v>
      </c>
      <c r="C211" s="7">
        <v>127191</v>
      </c>
      <c r="D211" s="7">
        <v>125388</v>
      </c>
      <c r="E211" s="7">
        <v>129806</v>
      </c>
      <c r="F211" s="7">
        <v>117423</v>
      </c>
      <c r="G211" s="7">
        <v>136023</v>
      </c>
      <c r="K211" s="7">
        <v>124490</v>
      </c>
      <c r="L211" s="7">
        <v>139697</v>
      </c>
      <c r="M211" s="7">
        <v>136516</v>
      </c>
      <c r="N211" s="7">
        <v>143185</v>
      </c>
      <c r="O211" s="7">
        <v>143600</v>
      </c>
      <c r="P211" s="7">
        <v>123086</v>
      </c>
      <c r="Q211" s="7">
        <v>92257</v>
      </c>
      <c r="S211" s="7">
        <v>2015</v>
      </c>
      <c r="T211" s="7">
        <v>1.004891</v>
      </c>
      <c r="U211" s="7">
        <v>0.997479</v>
      </c>
      <c r="V211" s="7">
        <v>1.0548729999999999</v>
      </c>
      <c r="W211" s="5">
        <f t="shared" si="36"/>
        <v>-0.73759243539845976</v>
      </c>
    </row>
    <row r="212" spans="2:23">
      <c r="B212" s="7">
        <v>2015</v>
      </c>
      <c r="C212" s="7">
        <v>136031</v>
      </c>
      <c r="D212" s="7">
        <v>134337</v>
      </c>
      <c r="E212" s="7">
        <v>143758</v>
      </c>
      <c r="F212" s="7">
        <v>133311</v>
      </c>
      <c r="G212" s="7">
        <v>141400</v>
      </c>
      <c r="K212" s="7">
        <v>143210</v>
      </c>
      <c r="L212" s="7">
        <v>155430</v>
      </c>
      <c r="M212" s="7">
        <v>149445</v>
      </c>
      <c r="N212" s="7">
        <v>155232</v>
      </c>
      <c r="O212" s="7">
        <v>149131</v>
      </c>
      <c r="P212" s="7">
        <v>136260</v>
      </c>
      <c r="Q212" s="7">
        <v>98763</v>
      </c>
      <c r="S212" s="7">
        <v>2016</v>
      </c>
      <c r="T212" s="7">
        <v>0.97132099999999999</v>
      </c>
      <c r="U212" s="10">
        <v>1.0455429999999999</v>
      </c>
      <c r="V212" s="7"/>
      <c r="W212" s="5">
        <f t="shared" si="36"/>
        <v>7.6413461667152127</v>
      </c>
    </row>
    <row r="213" spans="2:23">
      <c r="B213" s="7">
        <v>2016</v>
      </c>
      <c r="C213" s="7">
        <v>139396</v>
      </c>
      <c r="D213" s="10">
        <v>148814</v>
      </c>
      <c r="L213" s="7"/>
      <c r="M213" s="7"/>
      <c r="N213" s="7"/>
      <c r="O213" s="7"/>
      <c r="P213" s="9">
        <v>136260</v>
      </c>
    </row>
  </sheetData>
  <autoFilter ref="A2:F19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ColWidth="9.140625" defaultRowHeight="15"/>
  <cols>
    <col min="1" max="1" width="7.42578125" style="7" bestFit="1" customWidth="1"/>
    <col min="2" max="2" width="9.7109375" style="7" bestFit="1" customWidth="1"/>
    <col min="3" max="3" width="12.7109375" style="7" bestFit="1" customWidth="1"/>
    <col min="4" max="4" width="25.7109375" style="7" bestFit="1" customWidth="1"/>
    <col min="5" max="5" width="20" style="7" bestFit="1" customWidth="1"/>
    <col min="6" max="6" width="25.7109375" style="7" bestFit="1" customWidth="1"/>
    <col min="7" max="7" width="7.28515625" style="4" customWidth="1"/>
    <col min="8" max="9" width="25.7109375" style="7" hidden="1" customWidth="1"/>
    <col min="10" max="10" width="1.42578125" style="9" hidden="1" customWidth="1"/>
    <col min="11" max="11" width="7.28515625" style="7" customWidth="1"/>
    <col min="12" max="12" width="9.140625" style="7"/>
    <col min="13" max="13" width="11.7109375" style="7" bestFit="1" customWidth="1"/>
    <col min="14" max="15" width="9.140625" style="7"/>
    <col min="16" max="16" width="1.140625" style="9" customWidth="1"/>
    <col min="17" max="16384" width="9.140625" style="7"/>
  </cols>
  <sheetData>
    <row r="1" spans="1:15">
      <c r="B1" s="12" t="s">
        <v>29</v>
      </c>
      <c r="C1" s="12" t="s">
        <v>29</v>
      </c>
      <c r="D1" s="12" t="s">
        <v>29</v>
      </c>
      <c r="E1" s="12" t="s">
        <v>29</v>
      </c>
      <c r="F1" s="12" t="s">
        <v>29</v>
      </c>
      <c r="H1" s="12" t="s">
        <v>29</v>
      </c>
      <c r="I1" s="12" t="s">
        <v>29</v>
      </c>
    </row>
    <row r="2" spans="1:15">
      <c r="B2" s="12" t="s">
        <v>33</v>
      </c>
      <c r="C2" s="12" t="s">
        <v>33</v>
      </c>
      <c r="D2" s="12" t="s">
        <v>30</v>
      </c>
      <c r="E2" s="12" t="s">
        <v>30</v>
      </c>
      <c r="F2" s="12" t="s">
        <v>30</v>
      </c>
      <c r="H2" s="13" t="s">
        <v>31</v>
      </c>
      <c r="I2" s="13" t="s">
        <v>31</v>
      </c>
    </row>
    <row r="3" spans="1:15">
      <c r="B3" s="12" t="s">
        <v>36</v>
      </c>
      <c r="C3" s="12" t="s">
        <v>37</v>
      </c>
      <c r="D3" s="12" t="s">
        <v>25</v>
      </c>
      <c r="E3" s="12" t="s">
        <v>37</v>
      </c>
      <c r="F3" s="12" t="s">
        <v>25</v>
      </c>
      <c r="H3" s="6" t="s">
        <v>25</v>
      </c>
      <c r="I3" s="6" t="s">
        <v>25</v>
      </c>
      <c r="M3" s="6" t="s">
        <v>32</v>
      </c>
      <c r="N3" s="6" t="s">
        <v>34</v>
      </c>
      <c r="O3" s="6" t="s">
        <v>35</v>
      </c>
    </row>
    <row r="4" spans="1:15">
      <c r="A4" s="8" t="e">
        <f>#REF!</f>
        <v>#REF!</v>
      </c>
      <c r="H4" s="7">
        <v>38301.919619</v>
      </c>
      <c r="I4" s="7">
        <v>1.123162</v>
      </c>
      <c r="L4" s="8">
        <v>37288</v>
      </c>
    </row>
    <row r="5" spans="1:15">
      <c r="A5" s="8" t="e">
        <f>#REF!</f>
        <v>#REF!</v>
      </c>
      <c r="H5" s="7">
        <v>45857.247520999998</v>
      </c>
      <c r="I5" s="7">
        <v>1.083869</v>
      </c>
      <c r="L5" s="8">
        <v>37653</v>
      </c>
    </row>
    <row r="6" spans="1:15">
      <c r="A6" s="8" t="e">
        <f>#REF!</f>
        <v>#REF!</v>
      </c>
      <c r="H6" s="7">
        <v>36404.812519999999</v>
      </c>
      <c r="I6" s="7">
        <v>1.0558510000000001</v>
      </c>
      <c r="L6" s="14">
        <v>38018</v>
      </c>
      <c r="M6" s="10"/>
    </row>
    <row r="7" spans="1:15">
      <c r="A7" s="8" t="e">
        <f>#REF!</f>
        <v>#REF!</v>
      </c>
      <c r="H7" s="7">
        <v>35990.8439</v>
      </c>
      <c r="I7" s="7">
        <v>1.0971139999999999</v>
      </c>
      <c r="L7" s="8">
        <v>38384</v>
      </c>
      <c r="M7" s="7" t="e">
        <f t="shared" ref="M7:M18" si="0">INDEX($F$4:$F$191,MATCH($L7,$A$4:$A$191,0))</f>
        <v>#N/A</v>
      </c>
    </row>
    <row r="8" spans="1:15">
      <c r="A8" s="8" t="e">
        <f>#REF!</f>
        <v>#REF!</v>
      </c>
      <c r="H8" s="7">
        <v>40738.224235000001</v>
      </c>
      <c r="I8" s="7">
        <v>0.97425499999999998</v>
      </c>
      <c r="L8" s="8">
        <v>38749</v>
      </c>
      <c r="M8" s="7" t="e">
        <f t="shared" si="0"/>
        <v>#N/A</v>
      </c>
      <c r="N8" s="7" t="e">
        <f t="shared" ref="N8:N18" si="1">INDEX($C$4:$C$191,MATCH($L8,$A$4:$A$191,0))</f>
        <v>#N/A</v>
      </c>
      <c r="O8" s="7" t="e">
        <f t="shared" ref="O8:O18" si="2">INDEX($E$4:$E$191,MATCH($L8,$A$4:$A$191,0))</f>
        <v>#N/A</v>
      </c>
    </row>
    <row r="9" spans="1:15">
      <c r="A9" s="8" t="e">
        <f>#REF!</f>
        <v>#REF!</v>
      </c>
      <c r="H9" s="7">
        <v>30111.305525</v>
      </c>
      <c r="I9" s="7">
        <v>0.67787299999999995</v>
      </c>
      <c r="L9" s="8">
        <v>39114</v>
      </c>
      <c r="M9" s="7" t="e">
        <f t="shared" si="0"/>
        <v>#N/A</v>
      </c>
      <c r="N9" s="7" t="e">
        <f t="shared" si="1"/>
        <v>#N/A</v>
      </c>
      <c r="O9" s="7" t="e">
        <f t="shared" si="2"/>
        <v>#N/A</v>
      </c>
    </row>
    <row r="10" spans="1:15">
      <c r="A10" s="8" t="e">
        <f>#REF!</f>
        <v>#REF!</v>
      </c>
      <c r="H10" s="7">
        <v>33337.088581999997</v>
      </c>
      <c r="I10" s="7">
        <v>0.89196200000000003</v>
      </c>
      <c r="L10" s="14">
        <v>39479</v>
      </c>
      <c r="M10" s="10" t="e">
        <f t="shared" si="0"/>
        <v>#N/A</v>
      </c>
      <c r="N10" s="7" t="e">
        <f t="shared" si="1"/>
        <v>#N/A</v>
      </c>
      <c r="O10" s="7" t="e">
        <f t="shared" si="2"/>
        <v>#N/A</v>
      </c>
    </row>
    <row r="11" spans="1:15">
      <c r="A11" s="8" t="e">
        <f>#REF!</f>
        <v>#REF!</v>
      </c>
      <c r="H11" s="7">
        <v>34650.867994</v>
      </c>
      <c r="I11" s="7">
        <v>0.98137099999999999</v>
      </c>
      <c r="L11" s="8">
        <v>39845</v>
      </c>
      <c r="M11" s="7" t="e">
        <f t="shared" si="0"/>
        <v>#N/A</v>
      </c>
      <c r="N11" s="7" t="e">
        <f t="shared" si="1"/>
        <v>#N/A</v>
      </c>
      <c r="O11" s="7" t="e">
        <f t="shared" si="2"/>
        <v>#N/A</v>
      </c>
    </row>
    <row r="12" spans="1:15">
      <c r="A12" s="8" t="e">
        <f>#REF!</f>
        <v>#REF!</v>
      </c>
      <c r="H12" s="7">
        <v>34138.383682</v>
      </c>
      <c r="I12" s="7">
        <v>1.0066329999999999</v>
      </c>
      <c r="L12" s="8">
        <v>40210</v>
      </c>
      <c r="M12" s="7" t="e">
        <f t="shared" si="0"/>
        <v>#N/A</v>
      </c>
      <c r="N12" s="7" t="e">
        <f t="shared" si="1"/>
        <v>#N/A</v>
      </c>
      <c r="O12" s="7" t="e">
        <f t="shared" si="2"/>
        <v>#N/A</v>
      </c>
    </row>
    <row r="13" spans="1:15">
      <c r="A13" s="8" t="e">
        <f>#REF!</f>
        <v>#REF!</v>
      </c>
      <c r="H13" s="7">
        <v>37319.937567000001</v>
      </c>
      <c r="I13" s="7">
        <v>1.0065230000000001</v>
      </c>
      <c r="L13" s="8">
        <v>40575</v>
      </c>
      <c r="M13" s="7" t="e">
        <f t="shared" si="0"/>
        <v>#N/A</v>
      </c>
      <c r="N13" s="7" t="e">
        <f t="shared" si="1"/>
        <v>#N/A</v>
      </c>
      <c r="O13" s="7" t="e">
        <f t="shared" si="2"/>
        <v>#N/A</v>
      </c>
    </row>
    <row r="14" spans="1:15">
      <c r="A14" s="8" t="e">
        <f>#REF!</f>
        <v>#REF!</v>
      </c>
      <c r="H14" s="7">
        <v>38295.764520999997</v>
      </c>
      <c r="I14" s="7">
        <v>1.0903229999999999</v>
      </c>
      <c r="L14" s="14">
        <v>40940</v>
      </c>
      <c r="M14" s="10" t="e">
        <f t="shared" si="0"/>
        <v>#N/A</v>
      </c>
      <c r="N14" s="7" t="e">
        <f t="shared" si="1"/>
        <v>#N/A</v>
      </c>
      <c r="O14" s="7" t="e">
        <f t="shared" si="2"/>
        <v>#N/A</v>
      </c>
    </row>
    <row r="15" spans="1:15">
      <c r="A15" s="8" t="e">
        <f>#REF!</f>
        <v>#REF!</v>
      </c>
      <c r="H15" s="7">
        <v>35114.522450999997</v>
      </c>
      <c r="I15" s="7">
        <v>1.0108839999999999</v>
      </c>
      <c r="L15" s="8">
        <v>41306</v>
      </c>
      <c r="M15" s="7" t="e">
        <f t="shared" si="0"/>
        <v>#N/A</v>
      </c>
      <c r="N15" s="7" t="e">
        <f t="shared" si="1"/>
        <v>#N/A</v>
      </c>
      <c r="O15" s="7" t="e">
        <f t="shared" si="2"/>
        <v>#N/A</v>
      </c>
    </row>
    <row r="16" spans="1:15">
      <c r="A16" s="8" t="e">
        <f>#REF!</f>
        <v>#REF!</v>
      </c>
      <c r="H16" s="7">
        <v>38201.961617000001</v>
      </c>
      <c r="I16" s="7">
        <v>1.112741</v>
      </c>
      <c r="L16" s="8">
        <v>41671</v>
      </c>
      <c r="M16" s="7" t="e">
        <f t="shared" si="0"/>
        <v>#N/A</v>
      </c>
      <c r="N16" s="7" t="e">
        <f t="shared" si="1"/>
        <v>#N/A</v>
      </c>
      <c r="O16" s="7" t="e">
        <f t="shared" si="2"/>
        <v>#N/A</v>
      </c>
    </row>
    <row r="17" spans="1:15">
      <c r="A17" s="8" t="e">
        <f>#REF!</f>
        <v>#REF!</v>
      </c>
      <c r="F17" s="2"/>
      <c r="H17" s="7">
        <v>36031.943269000003</v>
      </c>
      <c r="I17" s="7">
        <v>1.1166450000000001</v>
      </c>
      <c r="L17" s="8">
        <v>42036</v>
      </c>
      <c r="M17" s="7" t="e">
        <f t="shared" si="0"/>
        <v>#N/A</v>
      </c>
      <c r="N17" s="7" t="e">
        <f t="shared" si="1"/>
        <v>#N/A</v>
      </c>
      <c r="O17" s="7" t="e">
        <f t="shared" si="2"/>
        <v>#N/A</v>
      </c>
    </row>
    <row r="18" spans="1:15">
      <c r="A18" s="8" t="e">
        <f>#REF!</f>
        <v>#REF!</v>
      </c>
      <c r="H18" s="7">
        <v>38122.921928000003</v>
      </c>
      <c r="I18" s="7">
        <v>1.0333380000000001</v>
      </c>
      <c r="L18" s="15">
        <v>42401</v>
      </c>
      <c r="M18" s="16" t="e">
        <f t="shared" si="0"/>
        <v>#N/A</v>
      </c>
      <c r="N18" s="7" t="e">
        <f t="shared" si="1"/>
        <v>#N/A</v>
      </c>
      <c r="O18" s="7" t="e">
        <f t="shared" si="2"/>
        <v>#N/A</v>
      </c>
    </row>
    <row r="19" spans="1:15">
      <c r="A19" s="8" t="e">
        <f>#REF!</f>
        <v>#REF!</v>
      </c>
      <c r="H19" s="7">
        <v>39303.381308000004</v>
      </c>
      <c r="I19" s="7">
        <v>1.089251</v>
      </c>
    </row>
    <row r="20" spans="1:15">
      <c r="A20" s="8" t="e">
        <f>#REF!</f>
        <v>#REF!</v>
      </c>
      <c r="H20" s="7">
        <v>35918.862832999999</v>
      </c>
      <c r="I20" s="7">
        <v>0.97711700000000001</v>
      </c>
    </row>
    <row r="21" spans="1:15">
      <c r="A21" s="8" t="e">
        <f>#REF!</f>
        <v>#REF!</v>
      </c>
      <c r="H21" s="7">
        <v>38436.130605999999</v>
      </c>
      <c r="I21" s="7">
        <v>0.67655600000000005</v>
      </c>
    </row>
    <row r="22" spans="1:15">
      <c r="A22" s="8" t="e">
        <f>#REF!</f>
        <v>#REF!</v>
      </c>
      <c r="H22" s="7">
        <v>44753.861896000002</v>
      </c>
      <c r="I22" s="7">
        <v>0.89740799999999998</v>
      </c>
    </row>
    <row r="23" spans="1:15">
      <c r="A23" s="8" t="e">
        <f>#REF!</f>
        <v>#REF!</v>
      </c>
      <c r="H23" s="7">
        <v>41205.618523999998</v>
      </c>
      <c r="I23" s="7">
        <v>0.98160499999999995</v>
      </c>
    </row>
    <row r="24" spans="1:15">
      <c r="A24" s="8" t="e">
        <f>#REF!</f>
        <v>#REF!</v>
      </c>
      <c r="H24" s="7">
        <v>39067.111700000001</v>
      </c>
      <c r="I24" s="7">
        <v>1.0736760000000001</v>
      </c>
    </row>
    <row r="25" spans="1:15">
      <c r="A25" s="8" t="e">
        <f>#REF!</f>
        <v>#REF!</v>
      </c>
      <c r="H25" s="7">
        <v>38443.027999999998</v>
      </c>
      <c r="I25" s="7">
        <v>0.94132400000000005</v>
      </c>
    </row>
    <row r="26" spans="1:15">
      <c r="A26" s="8" t="e">
        <f>#REF!</f>
        <v>#REF!</v>
      </c>
      <c r="H26" s="7">
        <v>39165.245737999998</v>
      </c>
      <c r="I26" s="7">
        <v>1.0920110000000001</v>
      </c>
    </row>
    <row r="27" spans="1:15">
      <c r="A27" s="8" t="e">
        <f>#REF!</f>
        <v>#REF!</v>
      </c>
      <c r="H27" s="7">
        <v>41368.385081</v>
      </c>
      <c r="I27" s="7">
        <v>1.014097</v>
      </c>
    </row>
    <row r="28" spans="1:15">
      <c r="A28" s="8" t="e">
        <f>#REF!</f>
        <v>#REF!</v>
      </c>
      <c r="H28" s="7">
        <v>44390.701872999998</v>
      </c>
      <c r="I28" s="7">
        <v>1.0984350000000001</v>
      </c>
    </row>
    <row r="29" spans="1:15">
      <c r="A29" s="8" t="e">
        <f>#REF!</f>
        <v>#REF!</v>
      </c>
      <c r="F29" s="2"/>
      <c r="H29" s="7">
        <v>41925.060189000003</v>
      </c>
      <c r="I29" s="7">
        <v>1.0472840000000001</v>
      </c>
    </row>
    <row r="30" spans="1:15">
      <c r="A30" s="8" t="e">
        <f>#REF!</f>
        <v>#REF!</v>
      </c>
      <c r="H30" s="7">
        <v>45239.197103999999</v>
      </c>
      <c r="I30" s="7">
        <v>1.1124989999999999</v>
      </c>
    </row>
    <row r="31" spans="1:15">
      <c r="A31" s="8" t="e">
        <f>#REF!</f>
        <v>#REF!</v>
      </c>
      <c r="H31" s="7">
        <v>49656.759096000002</v>
      </c>
      <c r="I31" s="7">
        <v>1.080395</v>
      </c>
    </row>
    <row r="32" spans="1:15">
      <c r="A32" s="8" t="e">
        <f>#REF!</f>
        <v>#REF!</v>
      </c>
      <c r="H32" s="7">
        <v>40673.053551999998</v>
      </c>
      <c r="I32" s="7">
        <v>0.98141999999999996</v>
      </c>
    </row>
    <row r="33" spans="1:19">
      <c r="A33" s="8" t="e">
        <f>#REF!</f>
        <v>#REF!</v>
      </c>
      <c r="H33" s="7">
        <v>51047.431076000001</v>
      </c>
      <c r="I33" s="7">
        <v>0.67476599999999998</v>
      </c>
    </row>
    <row r="34" spans="1:19">
      <c r="A34" s="8" t="e">
        <f>#REF!</f>
        <v>#REF!</v>
      </c>
      <c r="H34" s="7">
        <v>51357.264489000001</v>
      </c>
      <c r="I34" s="7">
        <v>0.90662900000000002</v>
      </c>
    </row>
    <row r="35" spans="1:19">
      <c r="A35" s="8" t="e">
        <f>#REF!</f>
        <v>#REF!</v>
      </c>
      <c r="H35" s="7">
        <v>52640.307250999998</v>
      </c>
      <c r="I35" s="7">
        <v>0.982707</v>
      </c>
    </row>
    <row r="36" spans="1:19">
      <c r="A36" s="8" t="e">
        <f>#REF!</f>
        <v>#REF!</v>
      </c>
      <c r="H36" s="7">
        <v>60015.798426000001</v>
      </c>
      <c r="I36" s="7">
        <v>1.0763940000000001</v>
      </c>
    </row>
    <row r="37" spans="1:19">
      <c r="A37" s="8" t="e">
        <f>#REF!</f>
        <v>#REF!</v>
      </c>
      <c r="H37" s="7">
        <v>64866.359233000003</v>
      </c>
      <c r="I37" s="7">
        <v>0.93336200000000002</v>
      </c>
    </row>
    <row r="38" spans="1:19">
      <c r="A38" s="8" t="e">
        <f>#REF!</f>
        <v>#REF!</v>
      </c>
      <c r="H38" s="7">
        <v>59527.827253000003</v>
      </c>
      <c r="I38" s="7">
        <v>1.090989</v>
      </c>
    </row>
    <row r="39" spans="1:19">
      <c r="A39" s="8" t="e">
        <f>#REF!</f>
        <v>#REF!</v>
      </c>
      <c r="H39" s="7">
        <v>64193.576370000002</v>
      </c>
      <c r="I39" s="7">
        <v>1.0194160000000001</v>
      </c>
    </row>
    <row r="40" spans="1:19">
      <c r="A40" s="8" t="e">
        <f>#REF!</f>
        <v>#REF!</v>
      </c>
      <c r="H40" s="7">
        <v>62708.152354999998</v>
      </c>
      <c r="I40" s="7">
        <v>1.0857669999999999</v>
      </c>
    </row>
    <row r="41" spans="1:19">
      <c r="A41" s="8" t="e">
        <f>#REF!</f>
        <v>#REF!</v>
      </c>
      <c r="F41" s="2"/>
      <c r="H41" s="7">
        <v>67864.823707999996</v>
      </c>
      <c r="I41" s="7">
        <v>1.066667</v>
      </c>
    </row>
    <row r="42" spans="1:19">
      <c r="A42" s="8" t="e">
        <f>#REF!</f>
        <v>#REF!</v>
      </c>
      <c r="H42" s="7">
        <v>68344.632221000007</v>
      </c>
      <c r="I42" s="7">
        <v>1.100293</v>
      </c>
    </row>
    <row r="43" spans="1:19">
      <c r="A43" s="8" t="e">
        <f>#REF!</f>
        <v>#REF!</v>
      </c>
      <c r="H43" s="7">
        <v>69682.826862999995</v>
      </c>
      <c r="I43" s="7">
        <v>1.0721830000000001</v>
      </c>
    </row>
    <row r="44" spans="1:19">
      <c r="A44" s="8" t="e">
        <f>#REF!</f>
        <v>#REF!</v>
      </c>
      <c r="H44" s="7">
        <v>74818.079312999995</v>
      </c>
      <c r="I44" s="7">
        <v>0.98855099999999996</v>
      </c>
    </row>
    <row r="45" spans="1:19">
      <c r="A45" s="8" t="e">
        <f>#REF!</f>
        <v>#REF!</v>
      </c>
      <c r="H45" s="7">
        <v>76398.990086999998</v>
      </c>
      <c r="I45" s="7">
        <v>0.67310899999999996</v>
      </c>
    </row>
    <row r="46" spans="1:19">
      <c r="A46" s="8" t="e">
        <f>#REF!</f>
        <v>#REF!</v>
      </c>
      <c r="B46" s="7" t="e">
        <f>#REF!</f>
        <v>#REF!</v>
      </c>
      <c r="D46" s="7" t="s">
        <v>24</v>
      </c>
      <c r="F46" s="7" t="s">
        <v>24</v>
      </c>
      <c r="H46" s="7">
        <v>77967.079478</v>
      </c>
      <c r="I46" s="7">
        <v>0.91603999999999997</v>
      </c>
      <c r="S46" s="7" t="s">
        <v>24</v>
      </c>
    </row>
    <row r="47" spans="1:19">
      <c r="A47" s="8" t="e">
        <f>#REF!</f>
        <v>#REF!</v>
      </c>
      <c r="B47" s="7" t="e">
        <f>#REF!</f>
        <v>#REF!</v>
      </c>
      <c r="D47" s="7">
        <v>99.820035000000004</v>
      </c>
      <c r="F47" s="7">
        <v>0.89086399999999999</v>
      </c>
      <c r="H47" s="7">
        <v>78537.956562000007</v>
      </c>
      <c r="I47" s="7">
        <v>0.98171799999999998</v>
      </c>
      <c r="S47" s="7">
        <v>98.771883000000003</v>
      </c>
    </row>
    <row r="48" spans="1:19">
      <c r="A48" s="8" t="e">
        <f>#REF!</f>
        <v>#REF!</v>
      </c>
      <c r="B48" s="7" t="e">
        <f>#REF!</f>
        <v>#REF!</v>
      </c>
      <c r="C48" s="7" t="e">
        <f t="shared" ref="C48:C69" si="3">B48/B47*100-100</f>
        <v>#REF!</v>
      </c>
      <c r="D48" s="7">
        <v>95.812628000000004</v>
      </c>
      <c r="E48" s="7">
        <f t="shared" ref="E48:E79" si="4">D48/D47*100-100</f>
        <v>-4.0146319323570765</v>
      </c>
      <c r="F48" s="7">
        <v>0.90445500000000001</v>
      </c>
      <c r="H48" s="7">
        <v>79662.256974000004</v>
      </c>
      <c r="I48" s="7">
        <v>0.99233000000000005</v>
      </c>
      <c r="S48" s="7">
        <v>95.028351000000001</v>
      </c>
    </row>
    <row r="49" spans="1:19">
      <c r="A49" s="8" t="e">
        <f>#REF!</f>
        <v>#REF!</v>
      </c>
      <c r="B49" s="7" t="e">
        <f>#REF!</f>
        <v>#REF!</v>
      </c>
      <c r="C49" s="7" t="e">
        <f t="shared" si="3"/>
        <v>#REF!</v>
      </c>
      <c r="D49" s="7">
        <v>96.414107000000001</v>
      </c>
      <c r="E49" s="7">
        <f t="shared" si="4"/>
        <v>0.62776589323902954</v>
      </c>
      <c r="F49" s="7">
        <v>0.98641999999999996</v>
      </c>
      <c r="H49" s="7">
        <v>81597.715639000002</v>
      </c>
      <c r="I49" s="7">
        <v>1.00732</v>
      </c>
      <c r="S49" s="7">
        <v>96.475700000000003</v>
      </c>
    </row>
    <row r="50" spans="1:19">
      <c r="A50" s="8" t="e">
        <f>#REF!</f>
        <v>#REF!</v>
      </c>
      <c r="B50" s="7" t="e">
        <f>#REF!</f>
        <v>#REF!</v>
      </c>
      <c r="C50" s="7" t="e">
        <f t="shared" si="3"/>
        <v>#REF!</v>
      </c>
      <c r="D50" s="7">
        <v>97.194192000000001</v>
      </c>
      <c r="E50" s="7">
        <f t="shared" si="4"/>
        <v>0.80909840299614189</v>
      </c>
      <c r="F50" s="7">
        <v>1.0024569999999999</v>
      </c>
      <c r="H50" s="7">
        <v>86435.915901999993</v>
      </c>
      <c r="I50" s="7">
        <v>1.091118</v>
      </c>
      <c r="S50" s="7">
        <v>96.561597000000006</v>
      </c>
    </row>
    <row r="51" spans="1:19">
      <c r="A51" s="8" t="e">
        <f>#REF!</f>
        <v>#REF!</v>
      </c>
      <c r="B51" s="7" t="e">
        <f>#REF!</f>
        <v>#REF!</v>
      </c>
      <c r="C51" s="7" t="e">
        <f t="shared" si="3"/>
        <v>#REF!</v>
      </c>
      <c r="D51" s="7">
        <v>96.366133000000005</v>
      </c>
      <c r="E51" s="7">
        <f t="shared" si="4"/>
        <v>-0.85196345888650171</v>
      </c>
      <c r="F51" s="7">
        <v>1.013698</v>
      </c>
      <c r="H51" s="7">
        <v>89058.509111000007</v>
      </c>
      <c r="I51" s="7">
        <v>1.021576</v>
      </c>
      <c r="S51" s="7">
        <v>95.756974999999997</v>
      </c>
    </row>
    <row r="52" spans="1:19">
      <c r="A52" s="8" t="e">
        <f>#REF!</f>
        <v>#REF!</v>
      </c>
      <c r="B52" s="7" t="e">
        <f>#REF!</f>
        <v>#REF!</v>
      </c>
      <c r="C52" s="7" t="e">
        <f t="shared" si="3"/>
        <v>#REF!</v>
      </c>
      <c r="D52" s="7">
        <v>95.643804000000003</v>
      </c>
      <c r="E52" s="7">
        <f t="shared" si="4"/>
        <v>-0.74956727795645861</v>
      </c>
      <c r="F52" s="7">
        <v>1.0072650000000001</v>
      </c>
      <c r="H52" s="7">
        <v>85318.181190000003</v>
      </c>
      <c r="I52" s="7">
        <v>1.0760289999999999</v>
      </c>
      <c r="S52" s="7">
        <v>95.917704000000001</v>
      </c>
    </row>
    <row r="53" spans="1:19">
      <c r="A53" s="8" t="e">
        <f>#REF!</f>
        <v>#REF!</v>
      </c>
      <c r="B53" s="7" t="e">
        <f>#REF!</f>
        <v>#REF!</v>
      </c>
      <c r="C53" s="7" t="e">
        <f t="shared" si="3"/>
        <v>#REF!</v>
      </c>
      <c r="D53" s="7">
        <v>93.351110000000006</v>
      </c>
      <c r="E53" s="7">
        <f t="shared" si="4"/>
        <v>-2.3971171201011572</v>
      </c>
      <c r="F53" s="7">
        <v>1.046635</v>
      </c>
      <c r="H53" s="7">
        <v>96636.984116000007</v>
      </c>
      <c r="I53" s="7">
        <v>1.085574</v>
      </c>
      <c r="S53" s="7">
        <v>92.611431999999994</v>
      </c>
    </row>
    <row r="54" spans="1:19">
      <c r="A54" s="8" t="e">
        <f>#REF!</f>
        <v>#REF!</v>
      </c>
      <c r="B54" s="7" t="e">
        <f>#REF!</f>
        <v>#REF!</v>
      </c>
      <c r="C54" s="7" t="e">
        <f t="shared" si="3"/>
        <v>#REF!</v>
      </c>
      <c r="D54" s="7">
        <v>92.236204999999998</v>
      </c>
      <c r="E54" s="7">
        <f t="shared" si="4"/>
        <v>-1.1943135973423438</v>
      </c>
      <c r="F54" s="7">
        <v>1.1702729999999999</v>
      </c>
      <c r="H54" s="7">
        <v>97305.999028000006</v>
      </c>
      <c r="I54" s="7">
        <v>1.083666</v>
      </c>
      <c r="S54" s="7">
        <v>92.538219999999995</v>
      </c>
    </row>
    <row r="55" spans="1:19">
      <c r="A55" s="8" t="e">
        <f>#REF!</f>
        <v>#REF!</v>
      </c>
      <c r="B55" s="7" t="e">
        <f>#REF!</f>
        <v>#REF!</v>
      </c>
      <c r="C55" s="7" t="e">
        <f t="shared" si="3"/>
        <v>#REF!</v>
      </c>
      <c r="D55" s="7">
        <v>91.439766000000006</v>
      </c>
      <c r="E55" s="7">
        <f t="shared" si="4"/>
        <v>-0.86347763332196337</v>
      </c>
      <c r="F55" s="7">
        <v>1.1269119999999999</v>
      </c>
      <c r="H55" s="7">
        <v>91164.340267000007</v>
      </c>
      <c r="I55" s="7">
        <v>1.0695300000000001</v>
      </c>
      <c r="S55" s="7">
        <v>92.347757999999999</v>
      </c>
    </row>
    <row r="56" spans="1:19">
      <c r="A56" s="8" t="e">
        <f>#REF!</f>
        <v>#REF!</v>
      </c>
      <c r="B56" s="7" t="e">
        <f>#REF!</f>
        <v>#REF!</v>
      </c>
      <c r="C56" s="7" t="e">
        <f t="shared" si="3"/>
        <v>#REF!</v>
      </c>
      <c r="D56" s="7">
        <v>91.935041999999996</v>
      </c>
      <c r="E56" s="7">
        <f t="shared" si="4"/>
        <v>0.5416418060387258</v>
      </c>
      <c r="F56" s="7">
        <v>1.0111829999999999</v>
      </c>
      <c r="H56" s="7">
        <v>99519.443765999997</v>
      </c>
      <c r="I56" s="7">
        <v>0.99423399999999995</v>
      </c>
      <c r="S56" s="7">
        <v>91.083371</v>
      </c>
    </row>
    <row r="57" spans="1:19">
      <c r="A57" s="8" t="e">
        <f>#REF!</f>
        <v>#REF!</v>
      </c>
      <c r="B57" s="7" t="e">
        <f>#REF!</f>
        <v>#REF!</v>
      </c>
      <c r="C57" s="7" t="e">
        <f t="shared" si="3"/>
        <v>#REF!</v>
      </c>
      <c r="D57" s="7">
        <v>90.332445000000007</v>
      </c>
      <c r="E57" s="7">
        <f t="shared" si="4"/>
        <v>-1.7431840625036017</v>
      </c>
      <c r="F57" s="7">
        <v>1.026921</v>
      </c>
      <c r="H57" s="7">
        <v>100372.223812</v>
      </c>
      <c r="I57" s="7">
        <v>0.67361800000000005</v>
      </c>
      <c r="S57" s="7">
        <v>91.122266999999994</v>
      </c>
    </row>
    <row r="58" spans="1:19">
      <c r="A58" s="8" t="e">
        <f>#REF!</f>
        <v>#REF!</v>
      </c>
      <c r="B58" s="7" t="e">
        <f>#REF!</f>
        <v>#REF!</v>
      </c>
      <c r="C58" s="7" t="e">
        <f t="shared" si="3"/>
        <v>#REF!</v>
      </c>
      <c r="D58" s="7">
        <v>91.306337999999997</v>
      </c>
      <c r="E58" s="7">
        <f t="shared" si="4"/>
        <v>1.0781209342888758</v>
      </c>
      <c r="F58" s="7">
        <v>0.79543600000000003</v>
      </c>
      <c r="H58" s="7">
        <v>108695.480196</v>
      </c>
      <c r="I58" s="7">
        <v>0.92647599999999997</v>
      </c>
      <c r="S58" s="7">
        <v>91.400829000000002</v>
      </c>
    </row>
    <row r="59" spans="1:19">
      <c r="A59" s="8" t="e">
        <f>#REF!</f>
        <v>#REF!</v>
      </c>
      <c r="B59" s="7" t="e">
        <f>#REF!</f>
        <v>#REF!</v>
      </c>
      <c r="C59" s="7" t="e">
        <f t="shared" si="3"/>
        <v>#REF!</v>
      </c>
      <c r="D59" s="7">
        <v>94.70138</v>
      </c>
      <c r="E59" s="7">
        <f t="shared" si="4"/>
        <v>3.7182982850544306</v>
      </c>
      <c r="F59" s="7">
        <v>0.88970700000000003</v>
      </c>
      <c r="H59" s="7">
        <v>110341.825459</v>
      </c>
      <c r="I59" s="7">
        <v>0.98237200000000002</v>
      </c>
      <c r="S59" s="7">
        <v>93.656553000000002</v>
      </c>
    </row>
    <row r="60" spans="1:19">
      <c r="A60" s="8" t="e">
        <f>#REF!</f>
        <v>#REF!</v>
      </c>
      <c r="B60" s="7" t="e">
        <f>#REF!</f>
        <v>#REF!</v>
      </c>
      <c r="C60" s="7" t="e">
        <f t="shared" si="3"/>
        <v>#REF!</v>
      </c>
      <c r="D60" s="7">
        <v>96.181783999999993</v>
      </c>
      <c r="E60" s="7">
        <f t="shared" si="4"/>
        <v>1.5632338198239495</v>
      </c>
      <c r="F60" s="7">
        <v>0.91779599999999995</v>
      </c>
      <c r="H60" s="7">
        <v>115081.697212</v>
      </c>
      <c r="I60" s="7">
        <v>1.07128</v>
      </c>
      <c r="S60" s="7">
        <v>96.787177999999997</v>
      </c>
    </row>
    <row r="61" spans="1:19">
      <c r="A61" s="8" t="e">
        <f>#REF!</f>
        <v>#REF!</v>
      </c>
      <c r="B61" s="7" t="e">
        <f>#REF!</f>
        <v>#REF!</v>
      </c>
      <c r="C61" s="7" t="e">
        <f t="shared" si="3"/>
        <v>#REF!</v>
      </c>
      <c r="D61" s="7">
        <v>98.443438</v>
      </c>
      <c r="E61" s="7">
        <f t="shared" si="4"/>
        <v>2.3514369415314889</v>
      </c>
      <c r="F61" s="7">
        <v>0.983406</v>
      </c>
      <c r="H61" s="7">
        <v>103427.26383</v>
      </c>
      <c r="I61" s="7">
        <v>0.92274800000000001</v>
      </c>
      <c r="S61" s="7">
        <v>98.315394999999995</v>
      </c>
    </row>
    <row r="62" spans="1:19">
      <c r="A62" s="8" t="e">
        <f>#REF!</f>
        <v>#REF!</v>
      </c>
      <c r="B62" s="7" t="e">
        <f>#REF!</f>
        <v>#REF!</v>
      </c>
      <c r="C62" s="7" t="e">
        <f t="shared" si="3"/>
        <v>#REF!</v>
      </c>
      <c r="D62" s="7">
        <v>98.136904000000001</v>
      </c>
      <c r="E62" s="7">
        <f t="shared" si="4"/>
        <v>-0.31138083576479403</v>
      </c>
      <c r="F62" s="7">
        <v>0.99336199999999997</v>
      </c>
      <c r="H62" s="7">
        <v>118750.35798099999</v>
      </c>
      <c r="I62" s="7">
        <v>1.0899920000000001</v>
      </c>
      <c r="S62" s="7">
        <v>96.698768999999999</v>
      </c>
    </row>
    <row r="63" spans="1:19">
      <c r="A63" s="8" t="e">
        <f>#REF!</f>
        <v>#REF!</v>
      </c>
      <c r="B63" s="7" t="e">
        <f>#REF!</f>
        <v>#REF!</v>
      </c>
      <c r="C63" s="7" t="e">
        <f t="shared" si="3"/>
        <v>#REF!</v>
      </c>
      <c r="D63" s="7">
        <v>101.246758</v>
      </c>
      <c r="E63" s="7">
        <f t="shared" si="4"/>
        <v>3.1688935285751398</v>
      </c>
      <c r="F63" s="7">
        <v>1.0218</v>
      </c>
      <c r="H63" s="7">
        <v>121117.189592</v>
      </c>
      <c r="I63" s="7">
        <v>1.021147</v>
      </c>
      <c r="S63" s="7">
        <v>101.72662099999999</v>
      </c>
    </row>
    <row r="64" spans="1:19">
      <c r="A64" s="8" t="e">
        <f>#REF!</f>
        <v>#REF!</v>
      </c>
      <c r="B64" s="7" t="e">
        <f>#REF!</f>
        <v>#REF!</v>
      </c>
      <c r="C64" s="7" t="e">
        <f t="shared" si="3"/>
        <v>#REF!</v>
      </c>
      <c r="D64" s="7">
        <v>94.125097999999994</v>
      </c>
      <c r="E64" s="7">
        <f t="shared" si="4"/>
        <v>-7.0339634973793466</v>
      </c>
      <c r="F64" s="7">
        <v>1.00732</v>
      </c>
      <c r="H64" s="7">
        <v>118093.50808699999</v>
      </c>
      <c r="I64" s="7">
        <v>1.0740000000000001</v>
      </c>
      <c r="S64" s="7">
        <v>94.352382000000006</v>
      </c>
    </row>
    <row r="65" spans="1:19">
      <c r="A65" s="8" t="e">
        <f>#REF!</f>
        <v>#REF!</v>
      </c>
      <c r="B65" s="7" t="e">
        <f>#REF!</f>
        <v>#REF!</v>
      </c>
      <c r="C65" s="7" t="e">
        <f t="shared" si="3"/>
        <v>#REF!</v>
      </c>
      <c r="D65" s="7">
        <v>93.631611000000007</v>
      </c>
      <c r="E65" s="7">
        <f t="shared" si="4"/>
        <v>-0.52428843155094285</v>
      </c>
      <c r="F65" s="7">
        <v>1.047415</v>
      </c>
      <c r="H65" s="7">
        <v>123518.207866</v>
      </c>
      <c r="I65" s="7">
        <v>1.1069979999999999</v>
      </c>
      <c r="S65" s="7">
        <v>92.730287000000004</v>
      </c>
    </row>
    <row r="66" spans="1:19">
      <c r="A66" s="8" t="e">
        <f>#REF!</f>
        <v>#REF!</v>
      </c>
      <c r="B66" s="7" t="e">
        <f>#REF!</f>
        <v>#REF!</v>
      </c>
      <c r="C66" s="7" t="e">
        <f t="shared" si="3"/>
        <v>#REF!</v>
      </c>
      <c r="D66" s="7">
        <v>92.666503000000006</v>
      </c>
      <c r="E66" s="7">
        <f t="shared" si="4"/>
        <v>-1.0307501811540902</v>
      </c>
      <c r="F66" s="7">
        <v>1.166525</v>
      </c>
      <c r="H66" s="7">
        <v>123825.12646</v>
      </c>
      <c r="I66" s="7">
        <v>1.063768</v>
      </c>
      <c r="S66" s="7">
        <v>93.089984000000001</v>
      </c>
    </row>
    <row r="67" spans="1:19">
      <c r="A67" s="8" t="e">
        <f>#REF!</f>
        <v>#REF!</v>
      </c>
      <c r="B67" s="7" t="e">
        <f>#REF!</f>
        <v>#REF!</v>
      </c>
      <c r="C67" s="7" t="e">
        <f t="shared" si="3"/>
        <v>#REF!</v>
      </c>
      <c r="D67" s="7">
        <v>92.230968000000004</v>
      </c>
      <c r="E67" s="7">
        <f t="shared" si="4"/>
        <v>-0.47000262867371134</v>
      </c>
      <c r="F67" s="7">
        <v>1.1137980000000001</v>
      </c>
      <c r="H67" s="7">
        <v>128239.640824</v>
      </c>
      <c r="I67" s="7">
        <v>1.0695250000000001</v>
      </c>
      <c r="S67" s="7">
        <v>91.858789000000002</v>
      </c>
    </row>
    <row r="68" spans="1:19">
      <c r="A68" s="8" t="e">
        <f>#REF!</f>
        <v>#REF!</v>
      </c>
      <c r="B68" s="7" t="e">
        <f>#REF!</f>
        <v>#REF!</v>
      </c>
      <c r="C68" s="7" t="e">
        <f t="shared" si="3"/>
        <v>#REF!</v>
      </c>
      <c r="D68" s="7">
        <v>91.322241000000005</v>
      </c>
      <c r="E68" s="7">
        <f t="shared" si="4"/>
        <v>-0.98527318936953634</v>
      </c>
      <c r="F68" s="7">
        <v>1.027704</v>
      </c>
      <c r="H68" s="7">
        <v>131161.24673099999</v>
      </c>
      <c r="I68" s="7">
        <v>0.99598100000000001</v>
      </c>
      <c r="S68" s="7">
        <v>91.728463000000005</v>
      </c>
    </row>
    <row r="69" spans="1:19">
      <c r="A69" s="8" t="e">
        <f>#REF!</f>
        <v>#REF!</v>
      </c>
      <c r="B69" s="7" t="e">
        <f>#REF!</f>
        <v>#REF!</v>
      </c>
      <c r="C69" s="7" t="e">
        <f t="shared" si="3"/>
        <v>#REF!</v>
      </c>
      <c r="D69" s="7">
        <v>92.561594999999997</v>
      </c>
      <c r="E69" s="7">
        <f t="shared" si="4"/>
        <v>1.3571217552578361</v>
      </c>
      <c r="F69" s="7">
        <v>1.030267</v>
      </c>
      <c r="H69" s="7">
        <v>132457.364367</v>
      </c>
      <c r="I69" s="7">
        <v>0.67757400000000001</v>
      </c>
      <c r="S69" s="7">
        <v>93.343534000000005</v>
      </c>
    </row>
    <row r="70" spans="1:19">
      <c r="A70" s="8" t="e">
        <f>#REF!</f>
        <v>#REF!</v>
      </c>
      <c r="B70" s="7" t="e">
        <f>#REF!</f>
        <v>#REF!</v>
      </c>
      <c r="C70" s="7" t="e">
        <f t="shared" ref="C70:C133" si="5">B70/B69*100-100</f>
        <v>#REF!</v>
      </c>
      <c r="D70" s="7">
        <v>97.838674999999995</v>
      </c>
      <c r="E70" s="7">
        <f t="shared" si="4"/>
        <v>5.7011549984634655</v>
      </c>
      <c r="F70" s="7">
        <v>0.790219</v>
      </c>
      <c r="H70" s="7">
        <v>137436.62418799999</v>
      </c>
      <c r="I70" s="7">
        <v>0.93285799999999997</v>
      </c>
      <c r="S70" s="7">
        <v>96.806326999999996</v>
      </c>
    </row>
    <row r="71" spans="1:19">
      <c r="A71" s="8" t="e">
        <f>#REF!</f>
        <v>#REF!</v>
      </c>
      <c r="B71" s="7" t="e">
        <f>#REF!</f>
        <v>#REF!</v>
      </c>
      <c r="C71" s="7" t="e">
        <f t="shared" si="5"/>
        <v>#REF!</v>
      </c>
      <c r="D71" s="7">
        <v>99.872474999999994</v>
      </c>
      <c r="E71" s="7">
        <f t="shared" si="4"/>
        <v>2.0787280694469814</v>
      </c>
      <c r="F71" s="7">
        <v>0.88739599999999996</v>
      </c>
      <c r="H71" s="7">
        <v>146028.543343</v>
      </c>
      <c r="I71" s="7">
        <v>0.982213</v>
      </c>
      <c r="S71" s="7">
        <v>98.745526999999996</v>
      </c>
    </row>
    <row r="72" spans="1:19">
      <c r="A72" s="8" t="e">
        <f>#REF!</f>
        <v>#REF!</v>
      </c>
      <c r="B72" s="7" t="e">
        <f>#REF!</f>
        <v>#REF!</v>
      </c>
      <c r="C72" s="7" t="e">
        <f t="shared" si="5"/>
        <v>#REF!</v>
      </c>
      <c r="D72" s="7">
        <v>102.570153</v>
      </c>
      <c r="E72" s="7">
        <f t="shared" si="4"/>
        <v>2.7011226066040877</v>
      </c>
      <c r="F72" s="7">
        <v>0.92624700000000004</v>
      </c>
      <c r="H72" s="7">
        <v>150221.75132400001</v>
      </c>
      <c r="I72" s="7">
        <v>1.062174</v>
      </c>
      <c r="S72" s="7">
        <v>104.20970699999999</v>
      </c>
    </row>
    <row r="73" spans="1:19">
      <c r="A73" s="8" t="e">
        <f>#REF!</f>
        <v>#REF!</v>
      </c>
      <c r="B73" s="7" t="e">
        <f>#REF!</f>
        <v>#REF!</v>
      </c>
      <c r="C73" s="7" t="e">
        <f t="shared" si="5"/>
        <v>#REF!</v>
      </c>
      <c r="D73" s="7">
        <v>97.574175999999994</v>
      </c>
      <c r="E73" s="7">
        <f t="shared" si="4"/>
        <v>-4.8707902385599482</v>
      </c>
      <c r="F73" s="7">
        <v>0.98339600000000005</v>
      </c>
      <c r="H73" s="7">
        <v>150633.30312</v>
      </c>
      <c r="I73" s="7">
        <v>0.92503400000000002</v>
      </c>
      <c r="S73" s="7">
        <v>97.597029000000006</v>
      </c>
    </row>
    <row r="74" spans="1:19">
      <c r="A74" s="8" t="e">
        <f>#REF!</f>
        <v>#REF!</v>
      </c>
      <c r="B74" s="7" t="e">
        <f>#REF!</f>
        <v>#REF!</v>
      </c>
      <c r="C74" s="7" t="e">
        <f t="shared" si="5"/>
        <v>#REF!</v>
      </c>
      <c r="D74" s="7">
        <v>105.124717</v>
      </c>
      <c r="E74" s="7">
        <f t="shared" si="4"/>
        <v>7.7382575078061677</v>
      </c>
      <c r="F74" s="7">
        <v>0.98792500000000005</v>
      </c>
      <c r="H74" s="7">
        <v>161118.42643799999</v>
      </c>
      <c r="I74" s="7">
        <v>1.0874980000000001</v>
      </c>
      <c r="S74" s="7">
        <v>103.377555</v>
      </c>
    </row>
    <row r="75" spans="1:19">
      <c r="A75" s="8" t="e">
        <f>#REF!</f>
        <v>#REF!</v>
      </c>
      <c r="B75" s="7" t="e">
        <f>#REF!</f>
        <v>#REF!</v>
      </c>
      <c r="C75" s="7" t="e">
        <f t="shared" si="5"/>
        <v>#REF!</v>
      </c>
      <c r="D75" s="7">
        <v>103.82886000000001</v>
      </c>
      <c r="E75" s="7">
        <f t="shared" si="4"/>
        <v>-1.2326853636143369</v>
      </c>
      <c r="F75" s="7">
        <v>1.0183880000000001</v>
      </c>
      <c r="H75" s="7">
        <v>153218.77594399999</v>
      </c>
      <c r="I75" s="7">
        <v>1.0160119999999999</v>
      </c>
      <c r="S75" s="7">
        <v>104.550465</v>
      </c>
    </row>
    <row r="76" spans="1:19">
      <c r="A76" s="8" t="e">
        <f>#REF!</f>
        <v>#REF!</v>
      </c>
      <c r="B76" s="7" t="e">
        <f>#REF!</f>
        <v>#REF!</v>
      </c>
      <c r="C76" s="7" t="e">
        <f t="shared" si="5"/>
        <v>#REF!</v>
      </c>
      <c r="D76" s="7">
        <v>104.28795700000001</v>
      </c>
      <c r="E76" s="7">
        <f t="shared" si="4"/>
        <v>0.44216704295895681</v>
      </c>
      <c r="F76" s="7">
        <v>0.99634999999999996</v>
      </c>
      <c r="H76" s="7">
        <v>171380.15846800001</v>
      </c>
      <c r="I76" s="7">
        <v>1.080578</v>
      </c>
      <c r="S76" s="7">
        <v>103.313057</v>
      </c>
    </row>
    <row r="77" spans="1:19">
      <c r="A77" s="8" t="e">
        <f>#REF!</f>
        <v>#REF!</v>
      </c>
      <c r="B77" s="7" t="e">
        <f>#REF!</f>
        <v>#REF!</v>
      </c>
      <c r="C77" s="7" t="e">
        <f t="shared" si="5"/>
        <v>#REF!</v>
      </c>
      <c r="D77" s="7">
        <v>104.372784</v>
      </c>
      <c r="E77" s="7">
        <f t="shared" si="4"/>
        <v>8.1339209665401313E-2</v>
      </c>
      <c r="F77" s="7">
        <v>1.063642</v>
      </c>
      <c r="H77" s="7">
        <v>170695.80759700001</v>
      </c>
      <c r="I77" s="7">
        <v>1.126163</v>
      </c>
      <c r="S77" s="7">
        <v>104.602982</v>
      </c>
    </row>
    <row r="78" spans="1:19">
      <c r="A78" s="8" t="e">
        <f>#REF!</f>
        <v>#REF!</v>
      </c>
      <c r="B78" s="7" t="e">
        <f>#REF!</f>
        <v>#REF!</v>
      </c>
      <c r="C78" s="7" t="e">
        <f t="shared" si="5"/>
        <v>#REF!</v>
      </c>
      <c r="D78" s="7">
        <v>107.810478</v>
      </c>
      <c r="E78" s="7">
        <f t="shared" si="4"/>
        <v>3.2936689702556947</v>
      </c>
      <c r="F78" s="7">
        <v>1.1577679999999999</v>
      </c>
      <c r="H78" s="7">
        <v>169685.21930500001</v>
      </c>
      <c r="I78" s="7">
        <v>1.04112</v>
      </c>
      <c r="S78" s="7">
        <v>108.39766</v>
      </c>
    </row>
    <row r="79" spans="1:19">
      <c r="A79" s="8" t="e">
        <f>#REF!</f>
        <v>#REF!</v>
      </c>
      <c r="B79" s="7" t="e">
        <f>#REF!</f>
        <v>#REF!</v>
      </c>
      <c r="C79" s="7" t="e">
        <f t="shared" si="5"/>
        <v>#REF!</v>
      </c>
      <c r="D79" s="7">
        <v>104.860046</v>
      </c>
      <c r="E79" s="7">
        <f t="shared" si="4"/>
        <v>-2.7366839056218737</v>
      </c>
      <c r="F79" s="7">
        <v>1.1050260000000001</v>
      </c>
      <c r="H79" s="7">
        <v>184146.14222499999</v>
      </c>
      <c r="I79" s="7">
        <v>1.0720209999999999</v>
      </c>
      <c r="S79" s="7">
        <v>103.30980700000001</v>
      </c>
    </row>
    <row r="80" spans="1:19">
      <c r="A80" s="8" t="e">
        <f>#REF!</f>
        <v>#REF!</v>
      </c>
      <c r="B80" s="7" t="e">
        <f>#REF!</f>
        <v>#REF!</v>
      </c>
      <c r="C80" s="7" t="e">
        <f t="shared" si="5"/>
        <v>#REF!</v>
      </c>
      <c r="D80" s="7">
        <v>103.61646</v>
      </c>
      <c r="E80" s="7">
        <f t="shared" ref="E80:E111" si="6">D80/D79*100-100</f>
        <v>-1.1859483639745747</v>
      </c>
      <c r="F80" s="7">
        <v>1.0427679999999999</v>
      </c>
      <c r="H80" s="7">
        <v>190875.90282300001</v>
      </c>
      <c r="I80" s="7">
        <v>0.99324400000000002</v>
      </c>
      <c r="S80" s="7">
        <v>105.14470799999999</v>
      </c>
    </row>
    <row r="81" spans="1:19">
      <c r="A81" s="8" t="e">
        <f>#REF!</f>
        <v>#REF!</v>
      </c>
      <c r="B81" s="7" t="e">
        <f>#REF!</f>
        <v>#REF!</v>
      </c>
      <c r="C81" s="7" t="e">
        <f t="shared" si="5"/>
        <v>#REF!</v>
      </c>
      <c r="D81" s="7">
        <v>99.744859000000005</v>
      </c>
      <c r="E81" s="7">
        <f t="shared" si="6"/>
        <v>-3.7364729503401293</v>
      </c>
      <c r="F81" s="7">
        <v>1.039091</v>
      </c>
      <c r="H81" s="7">
        <v>185413.13785100001</v>
      </c>
      <c r="I81" s="7">
        <v>0.68454300000000001</v>
      </c>
      <c r="S81" s="7">
        <v>100.66048000000001</v>
      </c>
    </row>
    <row r="82" spans="1:19">
      <c r="A82" s="8" t="e">
        <f>#REF!</f>
        <v>#REF!</v>
      </c>
      <c r="B82" s="7" t="e">
        <f>#REF!</f>
        <v>#REF!</v>
      </c>
      <c r="C82" s="7" t="e">
        <f t="shared" si="5"/>
        <v>#REF!</v>
      </c>
      <c r="D82" s="7">
        <v>98.654561999999999</v>
      </c>
      <c r="E82" s="7">
        <f t="shared" si="6"/>
        <v>-1.0930859103224719</v>
      </c>
      <c r="F82" s="7">
        <v>0.79387300000000005</v>
      </c>
      <c r="H82" s="7">
        <v>191406.52776500001</v>
      </c>
      <c r="I82" s="7">
        <v>0.93572500000000003</v>
      </c>
      <c r="S82" s="7">
        <v>97.211359999999999</v>
      </c>
    </row>
    <row r="83" spans="1:19">
      <c r="A83" s="8" t="e">
        <f>#REF!</f>
        <v>#REF!</v>
      </c>
      <c r="B83" s="7" t="e">
        <f>#REF!</f>
        <v>#REF!</v>
      </c>
      <c r="C83" s="7" t="e">
        <f t="shared" si="5"/>
        <v>#REF!</v>
      </c>
      <c r="D83" s="7">
        <v>94.467596</v>
      </c>
      <c r="E83" s="7">
        <f t="shared" si="6"/>
        <v>-4.2440672941206685</v>
      </c>
      <c r="F83" s="7">
        <v>0.92179</v>
      </c>
      <c r="H83" s="7">
        <v>192261.328813</v>
      </c>
      <c r="I83" s="7">
        <v>0.98515299999999995</v>
      </c>
      <c r="S83" s="7">
        <v>97.307441999999995</v>
      </c>
    </row>
    <row r="84" spans="1:19">
      <c r="A84" s="8" t="e">
        <f>#REF!</f>
        <v>#REF!</v>
      </c>
      <c r="B84" s="7" t="e">
        <f>#REF!</f>
        <v>#REF!</v>
      </c>
      <c r="C84" s="7" t="e">
        <f t="shared" si="5"/>
        <v>#REF!</v>
      </c>
      <c r="D84" s="7">
        <v>93.757769999999994</v>
      </c>
      <c r="E84" s="7">
        <f t="shared" si="6"/>
        <v>-0.75139627772470874</v>
      </c>
      <c r="F84" s="7">
        <v>0.92337000000000002</v>
      </c>
      <c r="H84" s="7">
        <v>180581.85668699999</v>
      </c>
      <c r="I84" s="7">
        <v>0.97269399999999995</v>
      </c>
      <c r="S84" s="7">
        <v>95.147891999999999</v>
      </c>
    </row>
    <row r="85" spans="1:19">
      <c r="A85" s="8" t="e">
        <f>#REF!</f>
        <v>#REF!</v>
      </c>
      <c r="B85" s="7" t="e">
        <f>#REF!</f>
        <v>#REF!</v>
      </c>
      <c r="C85" s="7" t="e">
        <f t="shared" si="5"/>
        <v>#REF!</v>
      </c>
      <c r="D85" s="7">
        <v>89.294675999999995</v>
      </c>
      <c r="E85" s="7">
        <f t="shared" si="6"/>
        <v>-4.7602390713857687</v>
      </c>
      <c r="F85" s="7">
        <v>0.96082400000000001</v>
      </c>
      <c r="H85" s="7">
        <v>187357.70065899999</v>
      </c>
      <c r="I85" s="7">
        <v>1.006793</v>
      </c>
      <c r="S85" s="7">
        <v>87.405460000000005</v>
      </c>
    </row>
    <row r="86" spans="1:19">
      <c r="A86" s="8" t="e">
        <f>#REF!</f>
        <v>#REF!</v>
      </c>
      <c r="B86" s="7" t="e">
        <f>#REF!</f>
        <v>#REF!</v>
      </c>
      <c r="C86" s="7" t="e">
        <f t="shared" si="5"/>
        <v>#REF!</v>
      </c>
      <c r="D86" s="7">
        <v>86.581530999999998</v>
      </c>
      <c r="E86" s="7">
        <f t="shared" si="6"/>
        <v>-3.0384174303964073</v>
      </c>
      <c r="F86" s="7">
        <v>1.0046379999999999</v>
      </c>
      <c r="H86" s="7">
        <v>189806.05093600001</v>
      </c>
      <c r="I86" s="7">
        <v>1.0806910000000001</v>
      </c>
      <c r="S86" s="7">
        <v>87.035974999999993</v>
      </c>
    </row>
    <row r="87" spans="1:19">
      <c r="A87" s="8" t="e">
        <f>#REF!</f>
        <v>#REF!</v>
      </c>
      <c r="B87" s="7" t="e">
        <f>#REF!</f>
        <v>#REF!</v>
      </c>
      <c r="C87" s="7" t="e">
        <f t="shared" si="5"/>
        <v>#REF!</v>
      </c>
      <c r="D87" s="7">
        <v>82.843777000000003</v>
      </c>
      <c r="E87" s="7">
        <f t="shared" si="6"/>
        <v>-4.3170338487084337</v>
      </c>
      <c r="F87" s="7">
        <v>1.0112939999999999</v>
      </c>
      <c r="H87" s="7">
        <v>180803.47266999999</v>
      </c>
      <c r="I87" s="7">
        <v>1.009924</v>
      </c>
      <c r="S87" s="7">
        <v>83.523308</v>
      </c>
    </row>
    <row r="88" spans="1:19">
      <c r="A88" s="8" t="e">
        <f>#REF!</f>
        <v>#REF!</v>
      </c>
      <c r="B88" s="7" t="e">
        <f>#REF!</f>
        <v>#REF!</v>
      </c>
      <c r="C88" s="7" t="e">
        <f t="shared" si="5"/>
        <v>#REF!</v>
      </c>
      <c r="D88" s="7">
        <v>74.796357</v>
      </c>
      <c r="E88" s="7">
        <f t="shared" si="6"/>
        <v>-9.7139704289436253</v>
      </c>
      <c r="F88" s="7">
        <v>0.98969799999999997</v>
      </c>
      <c r="H88" s="7">
        <v>180120.56010900001</v>
      </c>
      <c r="I88" s="7">
        <v>1.0932539999999999</v>
      </c>
      <c r="S88" s="7">
        <v>73.390923999999998</v>
      </c>
    </row>
    <row r="89" spans="1:19">
      <c r="A89" s="8" t="e">
        <f>#REF!</f>
        <v>#REF!</v>
      </c>
      <c r="B89" s="7" t="e">
        <f>#REF!</f>
        <v>#REF!</v>
      </c>
      <c r="C89" s="7" t="e">
        <f t="shared" si="5"/>
        <v>#REF!</v>
      </c>
      <c r="D89" s="7">
        <v>74.535043000000002</v>
      </c>
      <c r="E89" s="7">
        <f t="shared" si="6"/>
        <v>-0.34936728268731088</v>
      </c>
      <c r="F89" s="7">
        <v>1.076006</v>
      </c>
      <c r="H89" s="7">
        <v>167261.21942199999</v>
      </c>
      <c r="I89" s="7">
        <v>1.0672330000000001</v>
      </c>
      <c r="S89" s="7">
        <v>75.391801999999998</v>
      </c>
    </row>
    <row r="90" spans="1:19">
      <c r="A90" s="8" t="e">
        <f>#REF!</f>
        <v>#REF!</v>
      </c>
      <c r="B90" s="7" t="e">
        <f>#REF!</f>
        <v>#REF!</v>
      </c>
      <c r="C90" s="7" t="e">
        <f t="shared" si="5"/>
        <v>#REF!</v>
      </c>
      <c r="D90" s="7">
        <v>69.539668000000006</v>
      </c>
      <c r="E90" s="7">
        <f t="shared" si="6"/>
        <v>-6.7020488604266291</v>
      </c>
      <c r="F90" s="7">
        <v>1.1328849999999999</v>
      </c>
      <c r="H90" s="7">
        <v>164889.69686600001</v>
      </c>
      <c r="I90" s="7">
        <v>1.092856</v>
      </c>
      <c r="S90" s="7">
        <v>69.143229000000005</v>
      </c>
    </row>
    <row r="91" spans="1:19">
      <c r="A91" s="8" t="e">
        <f>#REF!</f>
        <v>#REF!</v>
      </c>
      <c r="B91" s="7" t="e">
        <f>#REF!</f>
        <v>#REF!</v>
      </c>
      <c r="C91" s="7" t="e">
        <f t="shared" si="5"/>
        <v>#REF!</v>
      </c>
      <c r="D91" s="7">
        <v>64.097894999999994</v>
      </c>
      <c r="E91" s="7">
        <f t="shared" si="6"/>
        <v>-7.8254227500769957</v>
      </c>
      <c r="F91" s="7">
        <v>1.121129</v>
      </c>
      <c r="H91" s="7">
        <v>157925.43412699999</v>
      </c>
      <c r="I91" s="7">
        <v>1.0696939999999999</v>
      </c>
      <c r="S91" s="7">
        <v>63.941848</v>
      </c>
    </row>
    <row r="92" spans="1:19">
      <c r="A92" s="8" t="e">
        <f>#REF!</f>
        <v>#REF!</v>
      </c>
      <c r="B92" s="7" t="e">
        <f>#REF!</f>
        <v>#REF!</v>
      </c>
      <c r="C92" s="7" t="e">
        <f t="shared" si="5"/>
        <v>#REF!</v>
      </c>
      <c r="D92" s="7">
        <v>55.798994</v>
      </c>
      <c r="E92" s="7">
        <f t="shared" si="6"/>
        <v>-12.947228610237502</v>
      </c>
      <c r="F92" s="7">
        <v>1.0456300000000001</v>
      </c>
      <c r="H92" s="7">
        <v>136554.743269</v>
      </c>
      <c r="I92" s="7">
        <v>0.98973599999999995</v>
      </c>
      <c r="S92" s="7">
        <v>56.458731</v>
      </c>
    </row>
    <row r="93" spans="1:19">
      <c r="A93" s="8" t="e">
        <f>#REF!</f>
        <v>#REF!</v>
      </c>
      <c r="B93" s="7" t="e">
        <f>#REF!</f>
        <v>#REF!</v>
      </c>
      <c r="C93" s="7" t="e">
        <f t="shared" si="5"/>
        <v>#REF!</v>
      </c>
      <c r="D93" s="7">
        <v>53.125673999999997</v>
      </c>
      <c r="E93" s="7">
        <f t="shared" si="6"/>
        <v>-4.7909824324073043</v>
      </c>
      <c r="F93" s="7">
        <v>1.0276289999999999</v>
      </c>
      <c r="H93" s="7">
        <v>141194.57008800001</v>
      </c>
      <c r="I93" s="7">
        <v>0.69160600000000005</v>
      </c>
      <c r="S93" s="7">
        <v>52.440150000000003</v>
      </c>
    </row>
    <row r="94" spans="1:19">
      <c r="A94" s="8" t="e">
        <f>#REF!</f>
        <v>#REF!</v>
      </c>
      <c r="B94" s="7" t="e">
        <f>#REF!</f>
        <v>#REF!</v>
      </c>
      <c r="C94" s="7" t="e">
        <f t="shared" si="5"/>
        <v>#REF!</v>
      </c>
      <c r="D94" s="7">
        <v>47.005031000000002</v>
      </c>
      <c r="E94" s="7">
        <f t="shared" si="6"/>
        <v>-11.521064184522146</v>
      </c>
      <c r="F94" s="7">
        <v>0.82097900000000001</v>
      </c>
      <c r="H94" s="7">
        <v>121521.232466</v>
      </c>
      <c r="I94" s="7">
        <v>0.93703400000000003</v>
      </c>
      <c r="S94" s="7">
        <v>47.445127999999997</v>
      </c>
    </row>
    <row r="95" spans="1:19">
      <c r="A95" s="8" t="e">
        <f>#REF!</f>
        <v>#REF!</v>
      </c>
      <c r="B95" s="7" t="e">
        <f>#REF!</f>
        <v>#REF!</v>
      </c>
      <c r="C95" s="7" t="e">
        <f t="shared" si="5"/>
        <v>#REF!</v>
      </c>
      <c r="D95" s="7">
        <v>42.891550000000002</v>
      </c>
      <c r="E95" s="7">
        <f t="shared" si="6"/>
        <v>-8.7511504885508913</v>
      </c>
      <c r="F95" s="7">
        <v>0.88336099999999995</v>
      </c>
      <c r="H95" s="7">
        <v>108181.359984</v>
      </c>
      <c r="I95" s="7">
        <v>0.98842699999999994</v>
      </c>
      <c r="S95" s="7">
        <v>42.419680999999997</v>
      </c>
    </row>
    <row r="96" spans="1:19">
      <c r="A96" s="8" t="e">
        <f>#REF!</f>
        <v>#REF!</v>
      </c>
      <c r="B96" s="7" t="e">
        <f>#REF!</f>
        <v>#REF!</v>
      </c>
      <c r="C96" s="7" t="e">
        <f t="shared" si="5"/>
        <v>#REF!</v>
      </c>
      <c r="D96" s="7">
        <v>36.888590000000001</v>
      </c>
      <c r="E96" s="7">
        <f t="shared" si="6"/>
        <v>-13.995670475886286</v>
      </c>
      <c r="F96" s="7">
        <v>0.911412</v>
      </c>
      <c r="H96" s="7">
        <v>99680.706441999995</v>
      </c>
      <c r="I96" s="7">
        <v>1.056546</v>
      </c>
      <c r="S96" s="7">
        <v>36.988408999999997</v>
      </c>
    </row>
    <row r="97" spans="1:19">
      <c r="A97" s="8" t="e">
        <f>#REF!</f>
        <v>#REF!</v>
      </c>
      <c r="B97" s="7" t="e">
        <f>#REF!</f>
        <v>#REF!</v>
      </c>
      <c r="C97" s="7" t="e">
        <f t="shared" si="5"/>
        <v>#REF!</v>
      </c>
      <c r="D97" s="7">
        <v>36.423459999999999</v>
      </c>
      <c r="E97" s="7">
        <f t="shared" si="6"/>
        <v>-1.2609047946804139</v>
      </c>
      <c r="F97" s="7">
        <v>0.97251500000000002</v>
      </c>
      <c r="H97" s="7">
        <v>100829.740762</v>
      </c>
      <c r="I97" s="7">
        <v>0.93002499999999999</v>
      </c>
      <c r="S97" s="7">
        <v>36.121926000000002</v>
      </c>
    </row>
    <row r="98" spans="1:19">
      <c r="A98" s="8" t="e">
        <f>#REF!</f>
        <v>#REF!</v>
      </c>
      <c r="B98" s="7" t="e">
        <f>#REF!</f>
        <v>#REF!</v>
      </c>
      <c r="C98" s="7" t="e">
        <f t="shared" si="5"/>
        <v>#REF!</v>
      </c>
      <c r="D98" s="7">
        <v>34.669428000000003</v>
      </c>
      <c r="E98" s="7">
        <f t="shared" si="6"/>
        <v>-4.8156655078896762</v>
      </c>
      <c r="F98" s="7">
        <v>0.99733700000000003</v>
      </c>
      <c r="H98" s="7">
        <v>91246.809622000001</v>
      </c>
      <c r="I98" s="7">
        <v>1.0751679999999999</v>
      </c>
      <c r="S98" s="7">
        <v>34.907099000000002</v>
      </c>
    </row>
    <row r="99" spans="1:19">
      <c r="A99" s="8" t="e">
        <f>#REF!</f>
        <v>#REF!</v>
      </c>
      <c r="B99" s="7" t="e">
        <f>#REF!</f>
        <v>#REF!</v>
      </c>
      <c r="C99" s="7" t="e">
        <f t="shared" si="5"/>
        <v>#REF!</v>
      </c>
      <c r="D99" s="7">
        <v>33.421962000000001</v>
      </c>
      <c r="E99" s="7">
        <f t="shared" si="6"/>
        <v>-3.5981730070654834</v>
      </c>
      <c r="F99" s="7">
        <v>0.99430600000000002</v>
      </c>
      <c r="H99" s="7">
        <v>96344.489268999998</v>
      </c>
      <c r="I99" s="7">
        <v>1.0044329999999999</v>
      </c>
      <c r="S99" s="7">
        <v>33.349443999999998</v>
      </c>
    </row>
    <row r="100" spans="1:19">
      <c r="A100" s="8" t="e">
        <f>#REF!</f>
        <v>#REF!</v>
      </c>
      <c r="B100" s="7" t="e">
        <f>#REF!</f>
        <v>#REF!</v>
      </c>
      <c r="C100" s="7" t="e">
        <f t="shared" si="5"/>
        <v>#REF!</v>
      </c>
      <c r="D100" s="7">
        <v>34.390101000000001</v>
      </c>
      <c r="E100" s="7">
        <f t="shared" si="6"/>
        <v>2.8967150402480826</v>
      </c>
      <c r="F100" s="7">
        <v>1.0043679999999999</v>
      </c>
      <c r="H100" s="7">
        <v>96545.134902000005</v>
      </c>
      <c r="I100" s="7">
        <v>1.1002829999999999</v>
      </c>
      <c r="S100" s="7">
        <v>34.177202000000001</v>
      </c>
    </row>
    <row r="101" spans="1:19">
      <c r="A101" s="8" t="e">
        <f>#REF!</f>
        <v>#REF!</v>
      </c>
      <c r="B101" s="7" t="e">
        <f>#REF!</f>
        <v>#REF!</v>
      </c>
      <c r="C101" s="7" t="e">
        <f t="shared" si="5"/>
        <v>#REF!</v>
      </c>
      <c r="D101" s="7">
        <v>34.810476000000001</v>
      </c>
      <c r="E101" s="7">
        <f t="shared" si="6"/>
        <v>1.2223721006227919</v>
      </c>
      <c r="F101" s="7">
        <v>1.075345</v>
      </c>
      <c r="H101" s="7">
        <v>98274.261962999997</v>
      </c>
      <c r="I101" s="7">
        <v>1.0683320000000001</v>
      </c>
      <c r="S101" s="7">
        <v>35.120266000000001</v>
      </c>
    </row>
    <row r="102" spans="1:19">
      <c r="A102" s="8" t="e">
        <f>#REF!</f>
        <v>#REF!</v>
      </c>
      <c r="B102" s="7" t="e">
        <f>#REF!</f>
        <v>#REF!</v>
      </c>
      <c r="C102" s="7" t="e">
        <f t="shared" si="5"/>
        <v>#REF!</v>
      </c>
      <c r="D102" s="7">
        <v>35.795577999999999</v>
      </c>
      <c r="E102" s="7">
        <f t="shared" si="6"/>
        <v>2.8299009757866997</v>
      </c>
      <c r="F102" s="7">
        <v>1.1097140000000001</v>
      </c>
      <c r="H102" s="7">
        <v>103844.01809699999</v>
      </c>
      <c r="I102" s="7">
        <v>1.0886089999999999</v>
      </c>
      <c r="S102" s="7">
        <v>35.241742000000002</v>
      </c>
    </row>
    <row r="103" spans="1:19">
      <c r="A103" s="8" t="e">
        <f>#REF!</f>
        <v>#REF!</v>
      </c>
      <c r="B103" s="7" t="e">
        <f>#REF!</f>
        <v>#REF!</v>
      </c>
      <c r="C103" s="7" t="e">
        <f t="shared" si="5"/>
        <v>#REF!</v>
      </c>
      <c r="D103" s="7">
        <v>37.474035000000001</v>
      </c>
      <c r="E103" s="7">
        <f t="shared" si="6"/>
        <v>4.6890065582961142</v>
      </c>
      <c r="F103" s="7">
        <v>1.132126</v>
      </c>
      <c r="H103" s="7">
        <v>107285.108439</v>
      </c>
      <c r="I103" s="7">
        <v>1.064292</v>
      </c>
      <c r="S103" s="7">
        <v>37.743482</v>
      </c>
    </row>
    <row r="104" spans="1:19">
      <c r="A104" s="8" t="e">
        <f>#REF!</f>
        <v>#REF!</v>
      </c>
      <c r="B104" s="7" t="e">
        <f>#REF!</f>
        <v>#REF!</v>
      </c>
      <c r="C104" s="7" t="e">
        <f t="shared" si="5"/>
        <v>#REF!</v>
      </c>
      <c r="D104" s="7">
        <v>39.316566999999999</v>
      </c>
      <c r="E104" s="7">
        <f t="shared" si="6"/>
        <v>4.9168230749637729</v>
      </c>
      <c r="F104" s="7">
        <v>1.0454159999999999</v>
      </c>
      <c r="H104" s="7">
        <v>108932.98336</v>
      </c>
      <c r="I104" s="7">
        <v>0.984761</v>
      </c>
      <c r="S104" s="7">
        <v>39.674928000000001</v>
      </c>
    </row>
    <row r="105" spans="1:19">
      <c r="A105" s="8" t="e">
        <f>#REF!</f>
        <v>#REF!</v>
      </c>
      <c r="B105" s="7" t="e">
        <f>#REF!</f>
        <v>#REF!</v>
      </c>
      <c r="C105" s="7" t="e">
        <f t="shared" si="5"/>
        <v>#REF!</v>
      </c>
      <c r="D105" s="7">
        <v>39.996693</v>
      </c>
      <c r="E105" s="7">
        <f t="shared" si="6"/>
        <v>1.7298712779271881</v>
      </c>
      <c r="F105" s="7">
        <v>1.0432049999999999</v>
      </c>
      <c r="H105" s="7">
        <v>119901.380955</v>
      </c>
      <c r="I105" s="7">
        <v>0.69569000000000003</v>
      </c>
      <c r="S105" s="7">
        <v>39.520415</v>
      </c>
    </row>
    <row r="106" spans="1:19">
      <c r="A106" s="8" t="e">
        <f>#REF!</f>
        <v>#REF!</v>
      </c>
      <c r="B106" s="7" t="e">
        <f>#REF!</f>
        <v>#REF!</v>
      </c>
      <c r="C106" s="7" t="e">
        <f t="shared" si="5"/>
        <v>#REF!</v>
      </c>
      <c r="D106" s="7">
        <v>41.018600999999997</v>
      </c>
      <c r="E106" s="7">
        <f t="shared" si="6"/>
        <v>2.5549812330734341</v>
      </c>
      <c r="F106" s="7">
        <v>0.82998099999999997</v>
      </c>
      <c r="H106" s="7">
        <v>117224.120864</v>
      </c>
      <c r="I106" s="7">
        <v>0.94295099999999998</v>
      </c>
      <c r="S106" s="7">
        <v>41.463934999999999</v>
      </c>
    </row>
    <row r="107" spans="1:19">
      <c r="A107" s="8" t="e">
        <f>#REF!</f>
        <v>#REF!</v>
      </c>
      <c r="B107" s="7" t="e">
        <f>#REF!</f>
        <v>#REF!</v>
      </c>
      <c r="C107" s="7" t="e">
        <f t="shared" si="5"/>
        <v>#REF!</v>
      </c>
      <c r="D107" s="7">
        <v>42.195315000000001</v>
      </c>
      <c r="E107" s="7">
        <f t="shared" si="6"/>
        <v>2.8687326513159235</v>
      </c>
      <c r="F107" s="7">
        <v>0.88471100000000003</v>
      </c>
      <c r="H107" s="7">
        <v>122629.77343299999</v>
      </c>
      <c r="I107" s="7">
        <v>0.99199199999999998</v>
      </c>
      <c r="S107" s="7">
        <v>41.749146000000003</v>
      </c>
    </row>
    <row r="108" spans="1:19">
      <c r="A108" s="8" t="e">
        <f>#REF!</f>
        <v>#REF!</v>
      </c>
      <c r="B108" s="7" t="e">
        <f>#REF!</f>
        <v>#REF!</v>
      </c>
      <c r="C108" s="7" t="e">
        <f t="shared" si="5"/>
        <v>#REF!</v>
      </c>
      <c r="D108" s="7">
        <v>42.426605000000002</v>
      </c>
      <c r="E108" s="7">
        <f t="shared" si="6"/>
        <v>0.54814142280960709</v>
      </c>
      <c r="F108" s="7">
        <v>0.89629700000000001</v>
      </c>
      <c r="H108" s="7">
        <v>128802.857453</v>
      </c>
      <c r="I108" s="7">
        <v>1.0519529999999999</v>
      </c>
      <c r="S108" s="7">
        <v>41.841718</v>
      </c>
    </row>
    <row r="109" spans="1:19">
      <c r="A109" s="8" t="e">
        <f>#REF!</f>
        <v>#REF!</v>
      </c>
      <c r="B109" s="7" t="e">
        <f>#REF!</f>
        <v>#REF!</v>
      </c>
      <c r="C109" s="7" t="e">
        <f t="shared" si="5"/>
        <v>#REF!</v>
      </c>
      <c r="D109" s="7">
        <v>43.565646999999998</v>
      </c>
      <c r="E109" s="7">
        <f t="shared" si="6"/>
        <v>2.6847352032999083</v>
      </c>
      <c r="F109" s="7">
        <v>0.98769899999999999</v>
      </c>
      <c r="H109" s="7">
        <v>131273.143679</v>
      </c>
      <c r="I109" s="7">
        <v>0.93820300000000001</v>
      </c>
      <c r="S109" s="7">
        <v>43.934328000000001</v>
      </c>
    </row>
    <row r="110" spans="1:19">
      <c r="A110" s="8" t="e">
        <f>#REF!</f>
        <v>#REF!</v>
      </c>
      <c r="B110" s="7" t="e">
        <f>#REF!</f>
        <v>#REF!</v>
      </c>
      <c r="C110" s="7" t="e">
        <f t="shared" si="5"/>
        <v>#REF!</v>
      </c>
      <c r="D110" s="7">
        <v>44.436661000000001</v>
      </c>
      <c r="E110" s="7">
        <f t="shared" si="6"/>
        <v>1.9993138171458895</v>
      </c>
      <c r="F110" s="7">
        <v>0.98524900000000004</v>
      </c>
      <c r="H110" s="7">
        <v>126233.529563</v>
      </c>
      <c r="I110" s="7">
        <v>1.0740590000000001</v>
      </c>
      <c r="S110" s="7">
        <v>44.613359000000003</v>
      </c>
    </row>
    <row r="111" spans="1:19">
      <c r="A111" s="8" t="e">
        <f>#REF!</f>
        <v>#REF!</v>
      </c>
      <c r="B111" s="7" t="e">
        <f>#REF!</f>
        <v>#REF!</v>
      </c>
      <c r="C111" s="7" t="e">
        <f t="shared" si="5"/>
        <v>#REF!</v>
      </c>
      <c r="D111" s="7">
        <v>46.134222000000001</v>
      </c>
      <c r="E111" s="7">
        <f t="shared" si="6"/>
        <v>3.8201812687951531</v>
      </c>
      <c r="F111" s="7">
        <v>0.98093600000000003</v>
      </c>
      <c r="H111" s="7">
        <v>136121.95051699999</v>
      </c>
      <c r="I111" s="7">
        <v>0.99909499999999996</v>
      </c>
      <c r="S111" s="7">
        <v>45.598467999999997</v>
      </c>
    </row>
    <row r="112" spans="1:19">
      <c r="A112" s="8" t="e">
        <f>#REF!</f>
        <v>#REF!</v>
      </c>
      <c r="B112" s="7" t="e">
        <f>#REF!</f>
        <v>#REF!</v>
      </c>
      <c r="C112" s="7" t="e">
        <f t="shared" si="5"/>
        <v>#REF!</v>
      </c>
      <c r="D112" s="7">
        <v>46.889024999999997</v>
      </c>
      <c r="E112" s="7">
        <f t="shared" ref="E112:E143" si="7">D112/D111*100-100</f>
        <v>1.6361021542749654</v>
      </c>
      <c r="F112" s="7">
        <v>1.019326</v>
      </c>
      <c r="H112" s="7">
        <v>139695.562851</v>
      </c>
      <c r="I112" s="7">
        <v>1.0998749999999999</v>
      </c>
      <c r="S112" s="7">
        <v>47.244467999999998</v>
      </c>
    </row>
    <row r="113" spans="1:19">
      <c r="A113" s="8" t="e">
        <f>#REF!</f>
        <v>#REF!</v>
      </c>
      <c r="B113" s="7" t="e">
        <f>#REF!</f>
        <v>#REF!</v>
      </c>
      <c r="C113" s="7" t="e">
        <f t="shared" si="5"/>
        <v>#REF!</v>
      </c>
      <c r="D113" s="7">
        <v>47.377068000000001</v>
      </c>
      <c r="E113" s="7">
        <f t="shared" si="7"/>
        <v>1.040846978584014</v>
      </c>
      <c r="F113" s="7">
        <v>1.063855</v>
      </c>
      <c r="H113" s="7">
        <v>140236.395781</v>
      </c>
      <c r="I113" s="7">
        <v>1.0767230000000001</v>
      </c>
      <c r="S113" s="7">
        <v>47.230029000000002</v>
      </c>
    </row>
    <row r="114" spans="1:19">
      <c r="A114" s="8" t="e">
        <f>#REF!</f>
        <v>#REF!</v>
      </c>
      <c r="B114" s="7" t="e">
        <f>#REF!</f>
        <v>#REF!</v>
      </c>
      <c r="C114" s="7" t="e">
        <f t="shared" si="5"/>
        <v>#REF!</v>
      </c>
      <c r="D114" s="7">
        <v>47.604908000000002</v>
      </c>
      <c r="E114" s="7">
        <f t="shared" si="7"/>
        <v>0.48090776744562902</v>
      </c>
      <c r="F114" s="7">
        <v>1.1131070000000001</v>
      </c>
      <c r="H114" s="7">
        <v>140307.65598800001</v>
      </c>
      <c r="I114" s="7">
        <v>1.082902</v>
      </c>
      <c r="S114" s="7">
        <v>47.427950000000003</v>
      </c>
    </row>
    <row r="115" spans="1:19">
      <c r="A115" s="8" t="e">
        <f>#REF!</f>
        <v>#REF!</v>
      </c>
      <c r="B115" s="7" t="e">
        <f>#REF!</f>
        <v>#REF!</v>
      </c>
      <c r="C115" s="7" t="e">
        <f t="shared" si="5"/>
        <v>#REF!</v>
      </c>
      <c r="D115" s="7">
        <v>49.178365999999997</v>
      </c>
      <c r="E115" s="7">
        <f t="shared" si="7"/>
        <v>3.3052432324834911</v>
      </c>
      <c r="F115" s="7">
        <v>1.128519</v>
      </c>
      <c r="H115" s="7">
        <v>138874.068057</v>
      </c>
      <c r="I115" s="7">
        <v>1.0548759999999999</v>
      </c>
      <c r="S115" s="7">
        <v>49.598070999999997</v>
      </c>
    </row>
    <row r="116" spans="1:19">
      <c r="A116" s="8" t="e">
        <f>#REF!</f>
        <v>#REF!</v>
      </c>
      <c r="B116" s="7" t="e">
        <f>#REF!</f>
        <v>#REF!</v>
      </c>
      <c r="C116" s="7" t="e">
        <f t="shared" si="5"/>
        <v>#REF!</v>
      </c>
      <c r="D116" s="7">
        <v>50.349715000000003</v>
      </c>
      <c r="E116" s="7">
        <f t="shared" si="7"/>
        <v>2.3818379813595385</v>
      </c>
      <c r="F116" s="7">
        <v>1.0299480000000001</v>
      </c>
      <c r="H116" s="7">
        <v>148181.271591</v>
      </c>
      <c r="I116" s="7">
        <v>0.97879799999999995</v>
      </c>
      <c r="S116" s="7">
        <v>49.946463999999999</v>
      </c>
    </row>
    <row r="117" spans="1:19">
      <c r="A117" s="8" t="e">
        <f>#REF!</f>
        <v>#REF!</v>
      </c>
      <c r="B117" s="7" t="e">
        <f>#REF!</f>
        <v>#REF!</v>
      </c>
      <c r="C117" s="7" t="e">
        <f t="shared" si="5"/>
        <v>#REF!</v>
      </c>
      <c r="D117" s="7">
        <v>50.409047999999999</v>
      </c>
      <c r="E117" s="7">
        <f t="shared" si="7"/>
        <v>0.11784177924343453</v>
      </c>
      <c r="F117" s="7">
        <v>1.0702309999999999</v>
      </c>
      <c r="H117" s="7">
        <v>155467.19738100001</v>
      </c>
      <c r="I117" s="7">
        <v>0.69385600000000003</v>
      </c>
      <c r="S117" s="7">
        <v>50.482152999999997</v>
      </c>
    </row>
    <row r="118" spans="1:19">
      <c r="A118" s="8" t="e">
        <f>#REF!</f>
        <v>#REF!</v>
      </c>
      <c r="B118" s="7" t="e">
        <f>#REF!</f>
        <v>#REF!</v>
      </c>
      <c r="C118" s="7" t="e">
        <f t="shared" si="5"/>
        <v>#REF!</v>
      </c>
      <c r="D118" s="7">
        <v>50.080846000000001</v>
      </c>
      <c r="E118" s="7">
        <f t="shared" si="7"/>
        <v>-0.65107756052047705</v>
      </c>
      <c r="F118" s="7">
        <v>0.83202699999999996</v>
      </c>
      <c r="H118" s="7">
        <v>145413.858714</v>
      </c>
      <c r="I118" s="7">
        <v>0.95500099999999999</v>
      </c>
      <c r="S118" s="7">
        <v>50.339998999999999</v>
      </c>
    </row>
    <row r="119" spans="1:19">
      <c r="A119" s="8" t="e">
        <f>#REF!</f>
        <v>#REF!</v>
      </c>
      <c r="B119" s="7" t="e">
        <f>#REF!</f>
        <v>#REF!</v>
      </c>
      <c r="C119" s="7" t="e">
        <f t="shared" si="5"/>
        <v>#REF!</v>
      </c>
      <c r="D119" s="7">
        <v>50.084518000000003</v>
      </c>
      <c r="E119" s="7">
        <f t="shared" si="7"/>
        <v>7.3321445088936343E-3</v>
      </c>
      <c r="F119" s="7">
        <v>0.88918399999999997</v>
      </c>
      <c r="H119" s="7">
        <v>152132.715944</v>
      </c>
      <c r="I119" s="7">
        <v>0.99747600000000003</v>
      </c>
      <c r="S119" s="7">
        <v>49.597737000000002</v>
      </c>
    </row>
    <row r="120" spans="1:19">
      <c r="A120" s="8" t="e">
        <f>#REF!</f>
        <v>#REF!</v>
      </c>
      <c r="B120" s="7" t="e">
        <f>#REF!</f>
        <v>#REF!</v>
      </c>
      <c r="C120" s="7" t="e">
        <f t="shared" si="5"/>
        <v>#REF!</v>
      </c>
      <c r="D120" s="7">
        <v>50.771875000000001</v>
      </c>
      <c r="E120" s="7">
        <f t="shared" si="7"/>
        <v>1.3723941598080387</v>
      </c>
      <c r="F120" s="7">
        <v>0.89813900000000002</v>
      </c>
      <c r="H120" s="7">
        <v>158508.84733399999</v>
      </c>
      <c r="I120" s="7">
        <v>1.060881</v>
      </c>
      <c r="S120" s="7">
        <v>50.094768000000002</v>
      </c>
    </row>
    <row r="121" spans="1:19">
      <c r="A121" s="8" t="e">
        <f>#REF!</f>
        <v>#REF!</v>
      </c>
      <c r="B121" s="7" t="e">
        <f>#REF!</f>
        <v>#REF!</v>
      </c>
      <c r="C121" s="7" t="e">
        <f t="shared" si="5"/>
        <v>#REF!</v>
      </c>
      <c r="D121" s="7">
        <v>52.961731</v>
      </c>
      <c r="E121" s="7">
        <f t="shared" si="7"/>
        <v>4.3131280851849567</v>
      </c>
      <c r="F121" s="7">
        <v>0.98900200000000005</v>
      </c>
      <c r="H121" s="7">
        <v>156690.77618099999</v>
      </c>
      <c r="I121" s="7">
        <v>0.93317600000000001</v>
      </c>
      <c r="S121" s="7">
        <v>53.561872999999999</v>
      </c>
    </row>
    <row r="122" spans="1:19">
      <c r="A122" s="8" t="e">
        <f>#REF!</f>
        <v>#REF!</v>
      </c>
      <c r="B122" s="7" t="e">
        <f>#REF!</f>
        <v>#REF!</v>
      </c>
      <c r="C122" s="7" t="e">
        <f t="shared" si="5"/>
        <v>#REF!</v>
      </c>
      <c r="D122" s="7">
        <v>49.972000000000001</v>
      </c>
      <c r="E122" s="7">
        <f t="shared" si="7"/>
        <v>-5.6450779526069539</v>
      </c>
      <c r="F122" s="7">
        <v>0.96630899999999997</v>
      </c>
      <c r="H122" s="7">
        <v>154777.161314</v>
      </c>
      <c r="I122" s="7">
        <v>1.077566</v>
      </c>
      <c r="S122" s="7">
        <v>49.678522999999998</v>
      </c>
    </row>
    <row r="123" spans="1:19">
      <c r="A123" s="8" t="e">
        <f>#REF!</f>
        <v>#REF!</v>
      </c>
      <c r="B123" s="7" t="e">
        <f>#REF!</f>
        <v>#REF!</v>
      </c>
      <c r="C123" s="7" t="e">
        <f t="shared" si="5"/>
        <v>#REF!</v>
      </c>
      <c r="D123" s="7">
        <v>48.035021999999998</v>
      </c>
      <c r="E123" s="7">
        <f t="shared" si="7"/>
        <v>-3.8761266309133191</v>
      </c>
      <c r="F123" s="7">
        <v>0.99211199999999999</v>
      </c>
      <c r="H123" s="7">
        <v>157020.621396</v>
      </c>
      <c r="I123" s="7">
        <v>0.99372199999999999</v>
      </c>
      <c r="S123" s="7">
        <v>48.008738999999998</v>
      </c>
    </row>
    <row r="124" spans="1:19">
      <c r="A124" s="8" t="e">
        <f>#REF!</f>
        <v>#REF!</v>
      </c>
      <c r="B124" s="7" t="e">
        <f>#REF!</f>
        <v>#REF!</v>
      </c>
      <c r="C124" s="7" t="e">
        <f t="shared" si="5"/>
        <v>#REF!</v>
      </c>
      <c r="D124" s="7">
        <v>48.255575</v>
      </c>
      <c r="E124" s="7">
        <f t="shared" si="7"/>
        <v>0.45915040904947091</v>
      </c>
      <c r="F124" s="7">
        <v>1.0249109999999999</v>
      </c>
      <c r="H124" s="7">
        <v>144334.406032</v>
      </c>
      <c r="I124" s="7">
        <v>1.0954839999999999</v>
      </c>
      <c r="S124" s="7">
        <v>48.938561999999997</v>
      </c>
    </row>
    <row r="125" spans="1:19">
      <c r="A125" s="8" t="e">
        <f>#REF!</f>
        <v>#REF!</v>
      </c>
      <c r="B125" s="7" t="e">
        <f>#REF!</f>
        <v>#REF!</v>
      </c>
      <c r="C125" s="7" t="e">
        <f t="shared" si="5"/>
        <v>#REF!</v>
      </c>
      <c r="D125" s="7">
        <v>47.534784999999999</v>
      </c>
      <c r="E125" s="7">
        <f t="shared" si="7"/>
        <v>-1.4936926976831302</v>
      </c>
      <c r="F125" s="7">
        <v>1.046586</v>
      </c>
      <c r="H125" s="7">
        <v>158047.68057999999</v>
      </c>
      <c r="I125" s="7">
        <v>1.0886960000000001</v>
      </c>
      <c r="S125" s="7">
        <v>46.578946000000002</v>
      </c>
    </row>
    <row r="126" spans="1:19">
      <c r="A126" s="8" t="e">
        <f>#REF!</f>
        <v>#REF!</v>
      </c>
      <c r="B126" s="7" t="e">
        <f>#REF!</f>
        <v>#REF!</v>
      </c>
      <c r="C126" s="7" t="e">
        <f t="shared" si="5"/>
        <v>#REF!</v>
      </c>
      <c r="D126" s="7">
        <v>46.252229</v>
      </c>
      <c r="E126" s="7">
        <f t="shared" si="7"/>
        <v>-2.6981420027459819</v>
      </c>
      <c r="F126" s="7">
        <v>1.124708</v>
      </c>
      <c r="H126" s="7">
        <v>155858.982059</v>
      </c>
      <c r="I126" s="7">
        <v>1.071596</v>
      </c>
      <c r="S126" s="7">
        <v>46.796146999999998</v>
      </c>
    </row>
    <row r="127" spans="1:19">
      <c r="A127" s="8" t="e">
        <f>#REF!</f>
        <v>#REF!</v>
      </c>
      <c r="B127" s="7" t="e">
        <f>#REF!</f>
        <v>#REF!</v>
      </c>
      <c r="C127" s="7" t="e">
        <f t="shared" si="5"/>
        <v>#REF!</v>
      </c>
      <c r="D127" s="7">
        <v>46.577713000000003</v>
      </c>
      <c r="E127" s="7">
        <f t="shared" si="7"/>
        <v>0.70371527391685618</v>
      </c>
      <c r="F127" s="7">
        <v>1.1114010000000001</v>
      </c>
      <c r="H127" s="7">
        <v>146084.99831699999</v>
      </c>
      <c r="I127" s="7">
        <v>1.0505910000000001</v>
      </c>
      <c r="S127" s="7">
        <v>46.636291999999997</v>
      </c>
    </row>
    <row r="128" spans="1:19">
      <c r="A128" s="8" t="e">
        <f>#REF!</f>
        <v>#REF!</v>
      </c>
      <c r="B128" s="7" t="e">
        <f>#REF!</f>
        <v>#REF!</v>
      </c>
      <c r="C128" s="7" t="e">
        <f t="shared" si="5"/>
        <v>#REF!</v>
      </c>
      <c r="D128" s="7">
        <v>45.057841000000003</v>
      </c>
      <c r="E128" s="7">
        <f t="shared" si="7"/>
        <v>-3.2630885075873124</v>
      </c>
      <c r="F128" s="7">
        <v>1.018046</v>
      </c>
      <c r="H128" s="7">
        <v>154915.06995100001</v>
      </c>
      <c r="I128" s="7">
        <v>0.97118700000000002</v>
      </c>
      <c r="S128" s="7">
        <v>44.152909999999999</v>
      </c>
    </row>
    <row r="129" spans="1:19">
      <c r="A129" s="8" t="e">
        <f>#REF!</f>
        <v>#REF!</v>
      </c>
      <c r="B129" s="7" t="e">
        <f>#REF!</f>
        <v>#REF!</v>
      </c>
      <c r="C129" s="7" t="e">
        <f t="shared" si="5"/>
        <v>#REF!</v>
      </c>
      <c r="D129" s="7">
        <v>45.367556999999998</v>
      </c>
      <c r="E129" s="7">
        <f t="shared" si="7"/>
        <v>0.68737425745719349</v>
      </c>
      <c r="F129" s="7">
        <v>1.094212</v>
      </c>
      <c r="H129" s="7">
        <v>150809.03120100001</v>
      </c>
      <c r="I129" s="7">
        <v>0.68885700000000005</v>
      </c>
      <c r="S129" s="7">
        <v>46.048842</v>
      </c>
    </row>
    <row r="130" spans="1:19">
      <c r="A130" s="8" t="e">
        <f>#REF!</f>
        <v>#REF!</v>
      </c>
      <c r="B130" s="7" t="e">
        <f>#REF!</f>
        <v>#REF!</v>
      </c>
      <c r="C130" s="7" t="e">
        <f t="shared" si="5"/>
        <v>#REF!</v>
      </c>
      <c r="D130" s="7">
        <v>45.589168999999998</v>
      </c>
      <c r="E130" s="7">
        <f t="shared" si="7"/>
        <v>0.48848122899806867</v>
      </c>
      <c r="F130" s="7">
        <v>0.83001899999999995</v>
      </c>
      <c r="H130" s="7">
        <v>150593.37100899999</v>
      </c>
      <c r="I130" s="7">
        <v>0.96989800000000004</v>
      </c>
      <c r="S130" s="7">
        <v>45.346893000000001</v>
      </c>
    </row>
    <row r="131" spans="1:19">
      <c r="A131" s="8" t="e">
        <f>#REF!</f>
        <v>#REF!</v>
      </c>
      <c r="B131" s="7" t="e">
        <f>#REF!</f>
        <v>#REF!</v>
      </c>
      <c r="C131" s="7" t="e">
        <f t="shared" si="5"/>
        <v>#REF!</v>
      </c>
      <c r="D131" s="7">
        <v>44.248815</v>
      </c>
      <c r="E131" s="7">
        <f t="shared" si="7"/>
        <v>-2.9400711383881628</v>
      </c>
      <c r="F131" s="7">
        <v>0.91785399999999995</v>
      </c>
      <c r="H131" s="7">
        <v>154474.29010899999</v>
      </c>
      <c r="I131" s="7">
        <v>1.001023</v>
      </c>
      <c r="S131" s="7">
        <v>44.952455999999998</v>
      </c>
    </row>
    <row r="132" spans="1:19">
      <c r="A132" s="8" t="e">
        <f>#REF!</f>
        <v>#REF!</v>
      </c>
      <c r="B132" s="7" t="e">
        <f>#REF!</f>
        <v>#REF!</v>
      </c>
      <c r="C132" s="7" t="e">
        <f t="shared" si="5"/>
        <v>#REF!</v>
      </c>
      <c r="D132" s="7">
        <v>44.823059000000001</v>
      </c>
      <c r="E132" s="7">
        <f t="shared" si="7"/>
        <v>1.2977613072802114</v>
      </c>
      <c r="F132" s="7">
        <v>0.92320199999999997</v>
      </c>
      <c r="H132" s="7">
        <v>149475.41061699999</v>
      </c>
      <c r="I132" s="7">
        <v>1.0617669999999999</v>
      </c>
      <c r="S132" s="7">
        <v>45.363871000000003</v>
      </c>
    </row>
    <row r="133" spans="1:19">
      <c r="A133" s="8" t="e">
        <f>#REF!</f>
        <v>#REF!</v>
      </c>
      <c r="B133" s="7" t="e">
        <f>#REF!</f>
        <v>#REF!</v>
      </c>
      <c r="C133" s="7" t="e">
        <f t="shared" si="5"/>
        <v>#REF!</v>
      </c>
      <c r="D133" s="7">
        <v>44.696817000000003</v>
      </c>
      <c r="E133" s="7">
        <f t="shared" si="7"/>
        <v>-0.28164521301413004</v>
      </c>
      <c r="F133" s="7">
        <v>0.98260700000000001</v>
      </c>
      <c r="H133" s="7">
        <v>143263.13841099999</v>
      </c>
      <c r="I133" s="7">
        <v>0.93462599999999996</v>
      </c>
      <c r="S133" s="7">
        <v>45.067504999999997</v>
      </c>
    </row>
    <row r="134" spans="1:19">
      <c r="A134" s="8" t="e">
        <f>#REF!</f>
        <v>#REF!</v>
      </c>
      <c r="B134" s="7" t="e">
        <f>#REF!</f>
        <v>#REF!</v>
      </c>
      <c r="C134" s="7" t="e">
        <f t="shared" ref="C134:C179" si="8">B134/B133*100-100</f>
        <v>#REF!</v>
      </c>
      <c r="D134" s="7">
        <v>43.867483999999997</v>
      </c>
      <c r="E134" s="7">
        <f t="shared" si="7"/>
        <v>-1.8554632201214787</v>
      </c>
      <c r="F134" s="7">
        <v>0.949708</v>
      </c>
      <c r="H134" s="7">
        <v>148223.03994799999</v>
      </c>
      <c r="I134" s="7">
        <v>1.083475</v>
      </c>
      <c r="S134" s="7">
        <v>43.107613000000001</v>
      </c>
    </row>
    <row r="135" spans="1:19">
      <c r="A135" s="8" t="e">
        <f>#REF!</f>
        <v>#REF!</v>
      </c>
      <c r="B135" s="7" t="e">
        <f>#REF!</f>
        <v>#REF!</v>
      </c>
      <c r="C135" s="7" t="e">
        <f t="shared" si="8"/>
        <v>#REF!</v>
      </c>
      <c r="D135" s="7">
        <v>43.064273999999997</v>
      </c>
      <c r="E135" s="7">
        <f t="shared" si="7"/>
        <v>-1.8309917204278179</v>
      </c>
      <c r="F135" s="7">
        <v>1.010143</v>
      </c>
      <c r="H135" s="7">
        <v>141716.80989</v>
      </c>
      <c r="I135" s="7">
        <v>0.98911899999999997</v>
      </c>
      <c r="S135" s="7">
        <v>43.75385</v>
      </c>
    </row>
    <row r="136" spans="1:19">
      <c r="A136" s="8" t="e">
        <f>#REF!</f>
        <v>#REF!</v>
      </c>
      <c r="B136" s="7" t="e">
        <f>#REF!</f>
        <v>#REF!</v>
      </c>
      <c r="C136" s="7" t="e">
        <f t="shared" si="8"/>
        <v>#REF!</v>
      </c>
      <c r="D136" s="7">
        <v>42.072648000000001</v>
      </c>
      <c r="E136" s="7">
        <f t="shared" si="7"/>
        <v>-2.3026650815011891</v>
      </c>
      <c r="F136" s="7">
        <v>1.0062500000000001</v>
      </c>
      <c r="H136" s="7">
        <v>137350.03241399999</v>
      </c>
      <c r="I136" s="7">
        <v>1.0913539999999999</v>
      </c>
      <c r="S136" s="7">
        <v>41.971411000000003</v>
      </c>
    </row>
    <row r="137" spans="1:19">
      <c r="A137" s="8" t="e">
        <f>#REF!</f>
        <v>#REF!</v>
      </c>
      <c r="B137" s="7" t="e">
        <f>#REF!</f>
        <v>#REF!</v>
      </c>
      <c r="C137" s="7" t="e">
        <f t="shared" si="8"/>
        <v>#REF!</v>
      </c>
      <c r="D137" s="7">
        <v>41.968643999999998</v>
      </c>
      <c r="E137" s="7">
        <f t="shared" si="7"/>
        <v>-0.24720098435450666</v>
      </c>
      <c r="F137" s="7">
        <v>1.066576</v>
      </c>
      <c r="H137" s="7">
        <v>138811.41338000001</v>
      </c>
      <c r="I137" s="7">
        <v>1.12235</v>
      </c>
      <c r="S137" s="7">
        <v>41.915028999999997</v>
      </c>
    </row>
    <row r="138" spans="1:19">
      <c r="A138" s="8" t="e">
        <f>#REF!</f>
        <v>#REF!</v>
      </c>
      <c r="B138" s="7" t="e">
        <f>#REF!</f>
        <v>#REF!</v>
      </c>
      <c r="C138" s="7" t="e">
        <f t="shared" si="8"/>
        <v>#REF!</v>
      </c>
      <c r="D138" s="7">
        <v>40.388430999999997</v>
      </c>
      <c r="E138" s="7">
        <f t="shared" si="7"/>
        <v>-3.7652229126106675</v>
      </c>
      <c r="F138" s="7">
        <v>1.1239429999999999</v>
      </c>
      <c r="H138" s="7">
        <v>131434.59847299999</v>
      </c>
      <c r="I138" s="7">
        <v>1.036546</v>
      </c>
      <c r="S138" s="7">
        <v>40.877940000000002</v>
      </c>
    </row>
    <row r="139" spans="1:19">
      <c r="A139" s="8" t="e">
        <f>#REF!</f>
        <v>#REF!</v>
      </c>
      <c r="B139" s="7" t="e">
        <f>#REF!</f>
        <v>#REF!</v>
      </c>
      <c r="C139" s="7" t="e">
        <f t="shared" si="8"/>
        <v>#REF!</v>
      </c>
      <c r="D139" s="7">
        <v>37.244137000000002</v>
      </c>
      <c r="E139" s="7">
        <f t="shared" si="7"/>
        <v>-7.7851353027306232</v>
      </c>
      <c r="F139" s="7">
        <v>1.0688519999999999</v>
      </c>
      <c r="H139" s="7">
        <v>134174.93272400001</v>
      </c>
      <c r="I139" s="7">
        <v>1.0495030000000001</v>
      </c>
      <c r="S139" s="7">
        <v>36.220109000000001</v>
      </c>
    </row>
    <row r="140" spans="1:19">
      <c r="A140" s="8" t="e">
        <f>#REF!</f>
        <v>#REF!</v>
      </c>
      <c r="B140" s="7" t="e">
        <f>#REF!</f>
        <v>#REF!</v>
      </c>
      <c r="C140" s="7" t="e">
        <f t="shared" si="8"/>
        <v>#REF!</v>
      </c>
      <c r="D140" s="7">
        <v>37.012163000000001</v>
      </c>
      <c r="E140" s="7">
        <f t="shared" si="7"/>
        <v>-0.62284702690251947</v>
      </c>
      <c r="F140" s="7">
        <v>1.0457700000000001</v>
      </c>
      <c r="H140" s="7">
        <v>129612.511637</v>
      </c>
      <c r="I140" s="7">
        <v>0.96479899999999996</v>
      </c>
      <c r="S140" s="7">
        <v>37.222980999999997</v>
      </c>
    </row>
    <row r="141" spans="1:19">
      <c r="A141" s="8" t="e">
        <f>#REF!</f>
        <v>#REF!</v>
      </c>
      <c r="B141" s="7" t="e">
        <f>#REF!</f>
        <v>#REF!</v>
      </c>
      <c r="C141" s="7" t="e">
        <f t="shared" si="8"/>
        <v>#REF!</v>
      </c>
      <c r="D141" s="7">
        <v>36.049075000000002</v>
      </c>
      <c r="E141" s="7">
        <f t="shared" si="7"/>
        <v>-2.6020851577898725</v>
      </c>
      <c r="F141" s="7">
        <v>1.093718</v>
      </c>
      <c r="H141" s="7">
        <v>120731.108417</v>
      </c>
      <c r="I141" s="7">
        <v>0.68279800000000002</v>
      </c>
      <c r="S141" s="7">
        <v>36.423225000000002</v>
      </c>
    </row>
    <row r="142" spans="1:19">
      <c r="A142" s="8" t="e">
        <f>#REF!</f>
        <v>#REF!</v>
      </c>
      <c r="B142" s="7" t="e">
        <f>#REF!</f>
        <v>#REF!</v>
      </c>
      <c r="C142" s="7" t="e">
        <f t="shared" si="8"/>
        <v>#REF!</v>
      </c>
      <c r="D142" s="7">
        <v>34.967084999999997</v>
      </c>
      <c r="E142" s="7">
        <f t="shared" si="7"/>
        <v>-3.0014362365747331</v>
      </c>
      <c r="F142" s="7">
        <v>0.82851300000000005</v>
      </c>
      <c r="H142" s="7">
        <v>129246.034652</v>
      </c>
      <c r="I142" s="7">
        <v>0.98358900000000005</v>
      </c>
      <c r="S142" s="7">
        <v>34.419384999999998</v>
      </c>
    </row>
    <row r="143" spans="1:19">
      <c r="A143" s="8" t="e">
        <f>#REF!</f>
        <v>#REF!</v>
      </c>
      <c r="B143" s="7" t="e">
        <f>#REF!</f>
        <v>#REF!</v>
      </c>
      <c r="C143" s="7" t="e">
        <f t="shared" si="8"/>
        <v>#REF!</v>
      </c>
      <c r="D143" s="7">
        <v>35.180719000000003</v>
      </c>
      <c r="E143" s="7">
        <f t="shared" si="7"/>
        <v>0.61095741895557865</v>
      </c>
      <c r="F143" s="7">
        <v>0.90120999999999996</v>
      </c>
      <c r="H143" s="7">
        <v>123430.36232</v>
      </c>
      <c r="I143" s="7">
        <v>1.006195</v>
      </c>
      <c r="S143" s="7">
        <v>34.895023999999999</v>
      </c>
    </row>
    <row r="144" spans="1:19">
      <c r="A144" s="8" t="e">
        <f>#REF!</f>
        <v>#REF!</v>
      </c>
      <c r="B144" s="7" t="e">
        <f>#REF!</f>
        <v>#REF!</v>
      </c>
      <c r="C144" s="7" t="e">
        <f t="shared" si="8"/>
        <v>#REF!</v>
      </c>
      <c r="D144" s="7">
        <v>33.709003000000003</v>
      </c>
      <c r="E144" s="7">
        <f t="shared" ref="E144:E175" si="9">D144/D143*100-100</f>
        <v>-4.1833027915091776</v>
      </c>
      <c r="F144" s="7">
        <v>0.92950500000000003</v>
      </c>
      <c r="H144" s="7">
        <v>122227.57519</v>
      </c>
      <c r="I144" s="7">
        <v>0.99437500000000001</v>
      </c>
      <c r="S144" s="7">
        <v>34.279093000000003</v>
      </c>
    </row>
    <row r="145" spans="1:19">
      <c r="A145" s="8" t="e">
        <f>#REF!</f>
        <v>#REF!</v>
      </c>
      <c r="B145" s="7" t="e">
        <f>#REF!</f>
        <v>#REF!</v>
      </c>
      <c r="C145" s="7" t="e">
        <f t="shared" si="8"/>
        <v>#REF!</v>
      </c>
      <c r="D145" s="7">
        <v>31.928684000000001</v>
      </c>
      <c r="E145" s="7">
        <f t="shared" si="9"/>
        <v>-5.2814347549822287</v>
      </c>
      <c r="F145" s="7">
        <v>0.96484599999999998</v>
      </c>
      <c r="H145" s="7">
        <v>120924.797515</v>
      </c>
      <c r="I145" s="7">
        <v>0.99503200000000003</v>
      </c>
      <c r="S145" s="7">
        <v>31.746948</v>
      </c>
    </row>
    <row r="146" spans="1:19">
      <c r="A146" s="8" t="e">
        <f>#REF!</f>
        <v>#REF!</v>
      </c>
      <c r="B146" s="7" t="e">
        <f>#REF!</f>
        <v>#REF!</v>
      </c>
      <c r="C146" s="7" t="e">
        <f t="shared" si="8"/>
        <v>#REF!</v>
      </c>
      <c r="D146" s="7">
        <v>31.938673999999999</v>
      </c>
      <c r="E146" s="7">
        <f t="shared" si="9"/>
        <v>3.1288480289376253E-2</v>
      </c>
      <c r="F146" s="7">
        <v>0.96047300000000002</v>
      </c>
      <c r="H146" s="7">
        <v>121205.97691700001</v>
      </c>
      <c r="I146" s="7">
        <v>1.090994</v>
      </c>
      <c r="S146" s="7">
        <v>31.865708999999999</v>
      </c>
    </row>
    <row r="147" spans="1:19">
      <c r="A147" s="8" t="e">
        <f>#REF!</f>
        <v>#REF!</v>
      </c>
      <c r="B147" s="7" t="e">
        <f>#REF!</f>
        <v>#REF!</v>
      </c>
      <c r="C147" s="7" t="e">
        <f t="shared" si="8"/>
        <v>#REF!</v>
      </c>
      <c r="D147" s="7">
        <v>31.280422000000002</v>
      </c>
      <c r="E147" s="7">
        <f t="shared" si="9"/>
        <v>-2.0609872532591567</v>
      </c>
      <c r="F147" s="7">
        <v>1.0114460000000001</v>
      </c>
      <c r="H147" s="7">
        <v>112086.148015</v>
      </c>
      <c r="I147" s="7">
        <v>0.98605399999999999</v>
      </c>
      <c r="S147" s="7">
        <v>31.730103</v>
      </c>
    </row>
    <row r="148" spans="1:19">
      <c r="A148" s="8" t="e">
        <f>#REF!</f>
        <v>#REF!</v>
      </c>
      <c r="B148" s="7" t="e">
        <f>#REF!</f>
        <v>#REF!</v>
      </c>
      <c r="C148" s="7" t="e">
        <f t="shared" si="8"/>
        <v>#REF!</v>
      </c>
      <c r="D148" s="7">
        <v>30.442392999999999</v>
      </c>
      <c r="E148" s="7">
        <f t="shared" si="9"/>
        <v>-2.6790847003278913</v>
      </c>
      <c r="F148" s="7">
        <v>0.98843400000000003</v>
      </c>
      <c r="H148" s="7">
        <v>118505.42127200001</v>
      </c>
      <c r="I148" s="7">
        <v>1.0879840000000001</v>
      </c>
      <c r="S148" s="7">
        <v>29.927223000000001</v>
      </c>
    </row>
    <row r="149" spans="1:19">
      <c r="A149" s="8" t="e">
        <f>#REF!</f>
        <v>#REF!</v>
      </c>
      <c r="B149" s="7" t="e">
        <f>#REF!</f>
        <v>#REF!</v>
      </c>
      <c r="C149" s="7" t="e">
        <f t="shared" si="8"/>
        <v>#REF!</v>
      </c>
      <c r="D149" s="7">
        <v>30.295884000000001</v>
      </c>
      <c r="E149" s="7">
        <f t="shared" si="9"/>
        <v>-0.48126637087958102</v>
      </c>
      <c r="F149" s="7">
        <v>1.077458</v>
      </c>
      <c r="H149" s="7">
        <v>110670.88297200001</v>
      </c>
      <c r="I149" s="7">
        <v>1.1429929999999999</v>
      </c>
      <c r="S149" s="7">
        <v>30.537182000000001</v>
      </c>
    </row>
    <row r="150" spans="1:19">
      <c r="A150" s="8" t="e">
        <f>#REF!</f>
        <v>#REF!</v>
      </c>
      <c r="B150" s="7" t="e">
        <f>#REF!</f>
        <v>#REF!</v>
      </c>
      <c r="C150" s="7" t="e">
        <f t="shared" si="8"/>
        <v>#REF!</v>
      </c>
      <c r="D150" s="7">
        <v>29.794456</v>
      </c>
      <c r="E150" s="7">
        <f t="shared" si="9"/>
        <v>-1.6551027195641552</v>
      </c>
      <c r="F150" s="7">
        <v>1.1163780000000001</v>
      </c>
      <c r="H150" s="7">
        <v>121191.48072399999</v>
      </c>
      <c r="I150" s="7">
        <v>1.0125960000000001</v>
      </c>
      <c r="S150" s="7">
        <v>29.925829</v>
      </c>
    </row>
    <row r="151" spans="1:19">
      <c r="A151" s="8" t="e">
        <f>#REF!</f>
        <v>#REF!</v>
      </c>
      <c r="B151" s="7" t="e">
        <f>#REF!</f>
        <v>#REF!</v>
      </c>
      <c r="C151" s="7" t="e">
        <f t="shared" si="8"/>
        <v>#REF!</v>
      </c>
      <c r="D151" s="7">
        <v>29.640542</v>
      </c>
      <c r="E151" s="7">
        <f t="shared" si="9"/>
        <v>-0.51658603869122999</v>
      </c>
      <c r="F151" s="7">
        <v>1.0675079999999999</v>
      </c>
      <c r="H151" s="7">
        <v>120268.48306699999</v>
      </c>
      <c r="I151" s="7">
        <v>1.055048</v>
      </c>
      <c r="S151" s="7">
        <v>29.026409000000001</v>
      </c>
    </row>
    <row r="152" spans="1:19">
      <c r="A152" s="8" t="e">
        <f>#REF!</f>
        <v>#REF!</v>
      </c>
      <c r="B152" s="7" t="e">
        <f>#REF!</f>
        <v>#REF!</v>
      </c>
      <c r="C152" s="7" t="e">
        <f t="shared" si="8"/>
        <v>#REF!</v>
      </c>
      <c r="D152" s="7">
        <v>30.382469</v>
      </c>
      <c r="E152" s="7">
        <f t="shared" si="9"/>
        <v>2.5030817587613683</v>
      </c>
      <c r="F152" s="7">
        <v>1.0446120000000001</v>
      </c>
      <c r="H152" s="7">
        <v>121451.066784</v>
      </c>
      <c r="I152" s="7">
        <v>0.956673</v>
      </c>
      <c r="S152" s="7">
        <v>30.519248000000001</v>
      </c>
    </row>
    <row r="153" spans="1:19">
      <c r="A153" s="8" t="e">
        <f>#REF!</f>
        <v>#REF!</v>
      </c>
      <c r="B153" s="7" t="e">
        <f>#REF!</f>
        <v>#REF!</v>
      </c>
      <c r="C153" s="7" t="e">
        <f t="shared" si="8"/>
        <v>#REF!</v>
      </c>
      <c r="D153" s="7">
        <v>30.923055000000002</v>
      </c>
      <c r="E153" s="7">
        <f t="shared" si="9"/>
        <v>1.7792694859657416</v>
      </c>
      <c r="F153" s="7">
        <v>1.086808</v>
      </c>
      <c r="H153" s="7">
        <v>118986.10750699999</v>
      </c>
      <c r="I153" s="7">
        <v>0.67890300000000003</v>
      </c>
      <c r="S153" s="7">
        <v>31.013717</v>
      </c>
    </row>
    <row r="154" spans="1:19">
      <c r="A154" s="8" t="e">
        <f>#REF!</f>
        <v>#REF!</v>
      </c>
      <c r="B154" s="7" t="e">
        <f>#REF!</f>
        <v>#REF!</v>
      </c>
      <c r="C154" s="7" t="e">
        <f t="shared" si="8"/>
        <v>#REF!</v>
      </c>
      <c r="D154" s="7">
        <v>31.042874999999999</v>
      </c>
      <c r="E154" s="7">
        <f t="shared" si="9"/>
        <v>0.38747788664477412</v>
      </c>
      <c r="F154" s="7">
        <v>0.84674300000000002</v>
      </c>
      <c r="H154" s="7">
        <v>127814.23742999999</v>
      </c>
      <c r="I154" s="7">
        <v>0.99512400000000001</v>
      </c>
      <c r="S154" s="7">
        <v>30.994562999999999</v>
      </c>
    </row>
    <row r="155" spans="1:19">
      <c r="A155" s="8" t="e">
        <f>#REF!</f>
        <v>#REF!</v>
      </c>
      <c r="B155" s="7" t="e">
        <f>#REF!</f>
        <v>#REF!</v>
      </c>
      <c r="C155" s="7" t="e">
        <f t="shared" si="8"/>
        <v>#REF!</v>
      </c>
      <c r="D155" s="7">
        <v>30.975057</v>
      </c>
      <c r="E155" s="7">
        <f t="shared" si="9"/>
        <v>-0.21846558993004805</v>
      </c>
      <c r="F155" s="7">
        <v>0.90594399999999997</v>
      </c>
      <c r="H155" s="7">
        <v>124495.18669</v>
      </c>
      <c r="I155" s="7">
        <v>1.007171</v>
      </c>
      <c r="S155" s="7">
        <v>30.750285999999999</v>
      </c>
    </row>
    <row r="156" spans="1:19">
      <c r="A156" s="8" t="e">
        <f>#REF!</f>
        <v>#REF!</v>
      </c>
      <c r="B156" s="7" t="e">
        <f>#REF!</f>
        <v>#REF!</v>
      </c>
      <c r="C156" s="7" t="e">
        <f t="shared" si="8"/>
        <v>#REF!</v>
      </c>
      <c r="D156" s="7">
        <v>29.841460999999999</v>
      </c>
      <c r="E156" s="7">
        <f t="shared" si="9"/>
        <v>-3.6597059369414637</v>
      </c>
      <c r="F156" s="7">
        <v>0.91419300000000003</v>
      </c>
      <c r="H156" s="7">
        <v>123001.16025</v>
      </c>
      <c r="I156" s="7">
        <v>1.055323</v>
      </c>
      <c r="S156" s="7">
        <v>29.817861000000001</v>
      </c>
    </row>
    <row r="157" spans="1:19">
      <c r="A157" s="8" t="e">
        <f>#REF!</f>
        <v>#REF!</v>
      </c>
      <c r="B157" s="7" t="e">
        <f>#REF!</f>
        <v>#REF!</v>
      </c>
      <c r="C157" s="7" t="e">
        <f t="shared" si="8"/>
        <v>#REF!</v>
      </c>
      <c r="D157" s="7">
        <v>29.219538</v>
      </c>
      <c r="E157" s="7">
        <f t="shared" si="9"/>
        <v>-2.0840903198405698</v>
      </c>
      <c r="F157" s="7">
        <v>0.96025099999999997</v>
      </c>
      <c r="H157" s="7">
        <v>125514.833262</v>
      </c>
      <c r="I157" s="7">
        <v>0.935531</v>
      </c>
      <c r="S157" s="7">
        <v>29.038914999999999</v>
      </c>
    </row>
    <row r="158" spans="1:19">
      <c r="A158" s="8" t="e">
        <f>#REF!</f>
        <v>#REF!</v>
      </c>
      <c r="B158" s="7" t="e">
        <f>#REF!</f>
        <v>#REF!</v>
      </c>
      <c r="C158" s="7" t="e">
        <f t="shared" si="8"/>
        <v>#REF!</v>
      </c>
      <c r="D158" s="7">
        <v>28.780287999999999</v>
      </c>
      <c r="E158" s="7">
        <f t="shared" si="9"/>
        <v>-1.5032749662229463</v>
      </c>
      <c r="F158" s="7">
        <v>0.97018599999999999</v>
      </c>
      <c r="H158" s="7">
        <v>124199.502312</v>
      </c>
      <c r="I158" s="7">
        <v>1.0951979999999999</v>
      </c>
      <c r="S158" s="7">
        <v>29.025623</v>
      </c>
    </row>
    <row r="159" spans="1:19">
      <c r="A159" s="8" t="e">
        <f>#REF!</f>
        <v>#REF!</v>
      </c>
      <c r="B159" s="7" t="e">
        <f>#REF!</f>
        <v>#REF!</v>
      </c>
      <c r="C159" s="7" t="e">
        <f t="shared" si="8"/>
        <v>#REF!</v>
      </c>
      <c r="D159" s="7">
        <v>28.686931999999999</v>
      </c>
      <c r="E159" s="7">
        <f t="shared" si="9"/>
        <v>-0.32437479430366523</v>
      </c>
      <c r="F159" s="7">
        <v>1.0015050000000001</v>
      </c>
      <c r="H159" s="7">
        <v>126342.05451099999</v>
      </c>
      <c r="I159" s="7">
        <v>0.98534100000000002</v>
      </c>
      <c r="S159" s="7">
        <v>28.764081999999998</v>
      </c>
    </row>
    <row r="160" spans="1:19">
      <c r="A160" s="8" t="e">
        <f>#REF!</f>
        <v>#REF!</v>
      </c>
      <c r="B160" s="7" t="e">
        <f>#REF!</f>
        <v>#REF!</v>
      </c>
      <c r="C160" s="7" t="e">
        <f t="shared" si="8"/>
        <v>#REF!</v>
      </c>
      <c r="D160" s="7">
        <v>29.510297000000001</v>
      </c>
      <c r="E160" s="7">
        <f t="shared" si="9"/>
        <v>2.8701744752628287</v>
      </c>
      <c r="F160" s="7">
        <v>0.99843199999999999</v>
      </c>
      <c r="H160" s="7">
        <v>128591.464681</v>
      </c>
      <c r="I160" s="7">
        <v>1.086363</v>
      </c>
      <c r="S160" s="7">
        <v>29.372962000000001</v>
      </c>
    </row>
    <row r="161" spans="1:19">
      <c r="A161" s="8" t="e">
        <f>#REF!</f>
        <v>#REF!</v>
      </c>
      <c r="B161" s="7" t="e">
        <f>#REF!</f>
        <v>#REF!</v>
      </c>
      <c r="C161" s="7" t="e">
        <f t="shared" si="8"/>
        <v>#REF!</v>
      </c>
      <c r="D161" s="7">
        <v>29.119012999999999</v>
      </c>
      <c r="E161" s="7">
        <f t="shared" si="9"/>
        <v>-1.3259236259126794</v>
      </c>
      <c r="F161" s="7">
        <v>1.084433</v>
      </c>
      <c r="H161" s="7">
        <v>129144.81261199999</v>
      </c>
      <c r="I161" s="7">
        <v>1.057077</v>
      </c>
      <c r="S161" s="7">
        <v>29.499559999999999</v>
      </c>
    </row>
    <row r="162" spans="1:19">
      <c r="A162" s="8" t="e">
        <f>#REF!</f>
        <v>#REF!</v>
      </c>
      <c r="B162" s="7" t="e">
        <f>#REF!</f>
        <v>#REF!</v>
      </c>
      <c r="C162" s="7" t="e">
        <f t="shared" si="8"/>
        <v>#REF!</v>
      </c>
      <c r="D162" s="7">
        <v>30.077207000000001</v>
      </c>
      <c r="E162" s="7">
        <f t="shared" si="9"/>
        <v>3.2906129064196108</v>
      </c>
      <c r="F162" s="7">
        <v>1.099655</v>
      </c>
      <c r="H162" s="7">
        <v>131292.02935900001</v>
      </c>
      <c r="I162" s="7">
        <v>1.090584</v>
      </c>
      <c r="S162" s="7">
        <v>29.752483999999999</v>
      </c>
    </row>
    <row r="163" spans="1:19">
      <c r="A163" s="8" t="e">
        <f>#REF!</f>
        <v>#REF!</v>
      </c>
      <c r="B163" s="7" t="e">
        <f>#REF!</f>
        <v>#REF!</v>
      </c>
      <c r="C163" s="7" t="e">
        <f t="shared" si="8"/>
        <v>#REF!</v>
      </c>
      <c r="D163" s="7">
        <v>30.035150000000002</v>
      </c>
      <c r="E163" s="7">
        <f t="shared" si="9"/>
        <v>-0.13983013781832199</v>
      </c>
      <c r="F163" s="7">
        <v>1.0774619999999999</v>
      </c>
      <c r="H163" s="7">
        <v>135547.531158</v>
      </c>
      <c r="I163" s="7">
        <v>1.059407</v>
      </c>
      <c r="S163" s="7">
        <v>29.846948000000001</v>
      </c>
    </row>
    <row r="164" spans="1:19">
      <c r="A164" s="8" t="e">
        <f>#REF!</f>
        <v>#REF!</v>
      </c>
      <c r="B164" s="7" t="e">
        <f>#REF!</f>
        <v>#REF!</v>
      </c>
      <c r="C164" s="7" t="e">
        <f t="shared" si="8"/>
        <v>#REF!</v>
      </c>
      <c r="D164" s="7">
        <v>30.338235000000001</v>
      </c>
      <c r="E164" s="7">
        <f t="shared" si="9"/>
        <v>1.0091010033244316</v>
      </c>
      <c r="F164" s="7">
        <v>1.045105</v>
      </c>
      <c r="H164" s="7">
        <v>129495.023505</v>
      </c>
      <c r="I164" s="7">
        <v>0.95050800000000002</v>
      </c>
      <c r="S164" s="7">
        <v>30.460277000000001</v>
      </c>
    </row>
    <row r="165" spans="1:19">
      <c r="A165" s="8" t="e">
        <f>#REF!</f>
        <v>#REF!</v>
      </c>
      <c r="B165" s="7" t="e">
        <f>#REF!</f>
        <v>#REF!</v>
      </c>
      <c r="C165" s="7" t="e">
        <f t="shared" si="8"/>
        <v>#REF!</v>
      </c>
      <c r="D165" s="7">
        <v>30.453683000000002</v>
      </c>
      <c r="E165" s="7">
        <f t="shared" si="9"/>
        <v>0.38053631003913324</v>
      </c>
      <c r="F165" s="7">
        <v>1.066387</v>
      </c>
      <c r="H165" s="7">
        <v>136136.98124200001</v>
      </c>
      <c r="I165" s="7">
        <v>0.677678</v>
      </c>
      <c r="S165" s="7">
        <v>30.013299</v>
      </c>
    </row>
    <row r="166" spans="1:19">
      <c r="A166" s="8" t="e">
        <f>#REF!</f>
        <v>#REF!</v>
      </c>
      <c r="B166" s="7" t="e">
        <f>#REF!</f>
        <v>#REF!</v>
      </c>
      <c r="C166" s="7" t="e">
        <f t="shared" si="8"/>
        <v>#REF!</v>
      </c>
      <c r="D166" s="7">
        <v>30.519639999999999</v>
      </c>
      <c r="E166" s="7">
        <f t="shared" si="9"/>
        <v>0.21658135733532902</v>
      </c>
      <c r="F166" s="7">
        <v>0.86136900000000005</v>
      </c>
      <c r="H166" s="7">
        <v>135928.33141099999</v>
      </c>
      <c r="I166" s="7">
        <v>1.0007550000000001</v>
      </c>
      <c r="S166" s="7">
        <v>30.784756999999999</v>
      </c>
    </row>
    <row r="167" spans="1:19">
      <c r="A167" s="8" t="e">
        <f>#REF!</f>
        <v>#REF!</v>
      </c>
      <c r="B167" s="7" t="e">
        <f>#REF!</f>
        <v>#REF!</v>
      </c>
      <c r="C167" s="7" t="e">
        <f t="shared" si="8"/>
        <v>#REF!</v>
      </c>
      <c r="D167" s="7">
        <v>30.873517</v>
      </c>
      <c r="E167" s="7">
        <f t="shared" si="9"/>
        <v>1.1595058133057989</v>
      </c>
      <c r="F167" s="7">
        <v>0.90887099999999998</v>
      </c>
      <c r="H167" s="7">
        <v>133224.31679099999</v>
      </c>
      <c r="I167" s="7">
        <v>1.0083519999999999</v>
      </c>
      <c r="S167" s="7">
        <v>30.691192999999998</v>
      </c>
    </row>
    <row r="168" spans="1:19">
      <c r="A168" s="8" t="e">
        <f>#REF!</f>
        <v>#REF!</v>
      </c>
      <c r="B168" s="7" t="e">
        <f>#REF!</f>
        <v>#REF!</v>
      </c>
      <c r="C168" s="7" t="e">
        <f t="shared" si="8"/>
        <v>#REF!</v>
      </c>
      <c r="D168" s="7">
        <v>30.533166000000001</v>
      </c>
      <c r="E168" s="7">
        <f t="shared" si="9"/>
        <v>-1.1024043681191102</v>
      </c>
      <c r="F168" s="7">
        <v>0.90605199999999997</v>
      </c>
      <c r="H168" s="7">
        <v>137172.46039299999</v>
      </c>
      <c r="I168" s="7">
        <v>1.048009</v>
      </c>
      <c r="S168" s="7">
        <v>30.229922999999999</v>
      </c>
    </row>
    <row r="169" spans="1:19">
      <c r="A169" s="8" t="e">
        <f>#REF!</f>
        <v>#REF!</v>
      </c>
      <c r="B169" s="7" t="e">
        <f>#REF!</f>
        <v>#REF!</v>
      </c>
      <c r="C169" s="7" t="e">
        <f t="shared" si="8"/>
        <v>#REF!</v>
      </c>
      <c r="D169" s="7">
        <v>31.004473999999998</v>
      </c>
      <c r="E169" s="7">
        <f t="shared" si="9"/>
        <v>1.5435936122706551</v>
      </c>
      <c r="F169" s="7">
        <v>0.96570199999999995</v>
      </c>
      <c r="H169" s="7">
        <v>141706.033344</v>
      </c>
      <c r="I169" s="7">
        <v>0.94075699999999995</v>
      </c>
      <c r="S169" s="7">
        <v>31.069490999999999</v>
      </c>
    </row>
    <row r="170" spans="1:19">
      <c r="A170" s="8" t="e">
        <f>#REF!</f>
        <v>#REF!</v>
      </c>
      <c r="B170" s="7" t="e">
        <f>#REF!</f>
        <v>#REF!</v>
      </c>
      <c r="C170" s="7" t="e">
        <f t="shared" si="8"/>
        <v>#REF!</v>
      </c>
      <c r="D170" s="7">
        <v>31.526050000000001</v>
      </c>
      <c r="E170" s="7">
        <f t="shared" si="9"/>
        <v>1.6822604376387886</v>
      </c>
      <c r="F170" s="7">
        <v>0.97771699999999995</v>
      </c>
      <c r="H170" s="7">
        <v>128924.55601499999</v>
      </c>
      <c r="I170" s="7">
        <v>1.096765</v>
      </c>
      <c r="S170" s="7">
        <v>32.051326000000003</v>
      </c>
    </row>
    <row r="171" spans="1:19">
      <c r="A171" s="8" t="e">
        <f>#REF!</f>
        <v>#REF!</v>
      </c>
      <c r="B171" s="7" t="e">
        <f>#REF!</f>
        <v>#REF!</v>
      </c>
      <c r="C171" s="7" t="e">
        <f t="shared" si="8"/>
        <v>#REF!</v>
      </c>
      <c r="D171" s="7">
        <v>32.529798999999997</v>
      </c>
      <c r="E171" s="7">
        <f t="shared" si="9"/>
        <v>3.1838717505047214</v>
      </c>
      <c r="F171" s="7">
        <v>0.98500500000000002</v>
      </c>
      <c r="H171" s="7">
        <v>145464.65598499999</v>
      </c>
      <c r="I171" s="7">
        <v>0.98450000000000004</v>
      </c>
      <c r="S171" s="7">
        <v>32.042045999999999</v>
      </c>
    </row>
    <row r="172" spans="1:19">
      <c r="A172" s="8" t="e">
        <f>#REF!</f>
        <v>#REF!</v>
      </c>
      <c r="B172" s="7" t="e">
        <f>#REF!</f>
        <v>#REF!</v>
      </c>
      <c r="C172" s="7" t="e">
        <f t="shared" si="8"/>
        <v>#REF!</v>
      </c>
      <c r="D172" s="7">
        <v>33.806856000000003</v>
      </c>
      <c r="E172" s="7">
        <f t="shared" si="9"/>
        <v>3.9258066119621731</v>
      </c>
      <c r="F172" s="7">
        <v>1.014764</v>
      </c>
      <c r="H172" s="7">
        <v>143036.445607</v>
      </c>
      <c r="I172" s="7">
        <v>1.086646</v>
      </c>
      <c r="S172" s="7">
        <v>34.251959999999997</v>
      </c>
    </row>
    <row r="173" spans="1:19">
      <c r="A173" s="8" t="e">
        <f>#REF!</f>
        <v>#REF!</v>
      </c>
      <c r="B173" s="7" t="e">
        <f>#REF!</f>
        <v>#REF!</v>
      </c>
      <c r="C173" s="7" t="e">
        <f t="shared" si="8"/>
        <v>#REF!</v>
      </c>
      <c r="D173" s="7">
        <v>32.658479</v>
      </c>
      <c r="E173" s="7">
        <f t="shared" si="9"/>
        <v>-3.3968760656122612</v>
      </c>
      <c r="F173" s="7">
        <v>1.0638890000000001</v>
      </c>
      <c r="H173" s="7">
        <v>141544.26889499999</v>
      </c>
      <c r="I173" s="7">
        <v>1.0558179999999999</v>
      </c>
      <c r="S173" s="7">
        <v>32.414698000000001</v>
      </c>
    </row>
    <row r="174" spans="1:19">
      <c r="A174" s="8" t="e">
        <f>#REF!</f>
        <v>#REF!</v>
      </c>
      <c r="B174" s="7" t="e">
        <f>#REF!</f>
        <v>#REF!</v>
      </c>
      <c r="C174" s="7" t="e">
        <f t="shared" si="8"/>
        <v>#REF!</v>
      </c>
      <c r="D174" s="7">
        <v>32.931772000000002</v>
      </c>
      <c r="E174" s="7">
        <f t="shared" si="9"/>
        <v>0.83682096768806957</v>
      </c>
      <c r="F174" s="7">
        <v>1.0989990000000001</v>
      </c>
      <c r="H174" s="7">
        <v>142528.33894099999</v>
      </c>
      <c r="I174" s="7">
        <v>1.0891310000000001</v>
      </c>
      <c r="S174" s="7">
        <v>32.568655</v>
      </c>
    </row>
    <row r="175" spans="1:19">
      <c r="A175" s="8" t="e">
        <f>#REF!</f>
        <v>#REF!</v>
      </c>
      <c r="B175" s="7" t="e">
        <f>#REF!</f>
        <v>#REF!</v>
      </c>
      <c r="C175" s="7" t="e">
        <f t="shared" si="8"/>
        <v>#REF!</v>
      </c>
      <c r="D175" s="7">
        <v>32.730182999999997</v>
      </c>
      <c r="E175" s="7">
        <f t="shared" si="9"/>
        <v>-0.61214136913132222</v>
      </c>
      <c r="F175" s="7">
        <v>1.0878639999999999</v>
      </c>
      <c r="H175" s="7">
        <v>140392.23336000001</v>
      </c>
      <c r="I175" s="7">
        <v>1.0622450000000001</v>
      </c>
      <c r="S175" s="7">
        <v>32.930816</v>
      </c>
    </row>
    <row r="176" spans="1:19">
      <c r="A176" s="8" t="e">
        <f>#REF!</f>
        <v>#REF!</v>
      </c>
      <c r="B176" s="7" t="e">
        <f>#REF!</f>
        <v>#REF!</v>
      </c>
      <c r="C176" s="7" t="e">
        <f t="shared" si="8"/>
        <v>#REF!</v>
      </c>
      <c r="D176" s="7">
        <v>32.841737999999999</v>
      </c>
      <c r="E176" s="7">
        <f>D176/D175*100-100</f>
        <v>0.34083219149738397</v>
      </c>
      <c r="F176" s="7">
        <v>1.0336540000000001</v>
      </c>
      <c r="H176" s="7">
        <v>143836.94320899999</v>
      </c>
      <c r="I176" s="7">
        <v>0.94732300000000003</v>
      </c>
      <c r="S176" s="7">
        <v>32.574539999999999</v>
      </c>
    </row>
    <row r="177" spans="1:19">
      <c r="A177" s="8" t="e">
        <f>#REF!</f>
        <v>#REF!</v>
      </c>
      <c r="B177" s="7" t="e">
        <f>#REF!</f>
        <v>#REF!</v>
      </c>
      <c r="C177" s="7" t="e">
        <f t="shared" si="8"/>
        <v>#REF!</v>
      </c>
      <c r="D177" s="7">
        <v>32.551077999999997</v>
      </c>
      <c r="E177" s="7">
        <f>D177/D176*100-100</f>
        <v>-0.88503233294170514</v>
      </c>
      <c r="F177" s="7">
        <v>1.0774140000000001</v>
      </c>
      <c r="H177" s="7">
        <v>145724.91276499999</v>
      </c>
      <c r="I177" s="7">
        <v>0.67773600000000001</v>
      </c>
      <c r="S177" s="7">
        <v>32.456657</v>
      </c>
    </row>
    <row r="178" spans="1:19">
      <c r="A178" s="8" t="e">
        <f>#REF!</f>
        <v>#REF!</v>
      </c>
      <c r="B178" s="7" t="e">
        <f>#REF!</f>
        <v>#REF!</v>
      </c>
      <c r="C178" s="7" t="e">
        <f t="shared" si="8"/>
        <v>#REF!</v>
      </c>
      <c r="D178" s="7">
        <v>32.596417000000002</v>
      </c>
      <c r="E178" s="7">
        <f>D178/D177*100-100</f>
        <v>0.13928570967757992</v>
      </c>
      <c r="F178" s="7">
        <v>0.87089300000000003</v>
      </c>
      <c r="H178" s="7">
        <v>138966.655463</v>
      </c>
      <c r="I178" s="7">
        <v>1.00309</v>
      </c>
      <c r="S178" s="7">
        <v>33.125171999999999</v>
      </c>
    </row>
    <row r="179" spans="1:19">
      <c r="A179" s="14" t="e">
        <f>#REF!</f>
        <v>#REF!</v>
      </c>
      <c r="B179" s="7" t="e">
        <f>#REF!</f>
        <v>#REF!</v>
      </c>
      <c r="C179" s="7" t="e">
        <f t="shared" si="8"/>
        <v>#REF!</v>
      </c>
      <c r="D179" s="10">
        <v>31.266483000000001</v>
      </c>
      <c r="E179" s="7">
        <f>D179/D178*100-100</f>
        <v>-4.0800005718419925</v>
      </c>
      <c r="F179" s="7">
        <v>0.93320400000000003</v>
      </c>
      <c r="H179" s="10">
        <v>147738.69621200001</v>
      </c>
      <c r="I179" s="10">
        <v>1.0072779999999999</v>
      </c>
      <c r="S179" s="7">
        <v>31.889355999999999</v>
      </c>
    </row>
    <row r="180" spans="1:19">
      <c r="A180" s="8" t="e">
        <f>#REF!</f>
        <v>#REF!</v>
      </c>
      <c r="F180" s="7">
        <v>0.89691500000000002</v>
      </c>
      <c r="I180" s="7">
        <v>0.96740800000000005</v>
      </c>
    </row>
    <row r="181" spans="1:19">
      <c r="A181" s="8" t="e">
        <f>#REF!</f>
        <v>#REF!</v>
      </c>
      <c r="D181" s="7">
        <f>D179/D178*100-100</f>
        <v>-4.0800005718419925</v>
      </c>
      <c r="F181" s="7">
        <v>0.98626499999999995</v>
      </c>
      <c r="I181" s="7">
        <v>1.018429</v>
      </c>
    </row>
    <row r="182" spans="1:19">
      <c r="A182" s="8" t="e">
        <f>#REF!</f>
        <v>#REF!</v>
      </c>
      <c r="F182" s="7">
        <v>0.95110799999999995</v>
      </c>
      <c r="I182" s="7">
        <v>1.0975490000000001</v>
      </c>
    </row>
    <row r="183" spans="1:19">
      <c r="A183" s="8" t="e">
        <f>#REF!</f>
        <v>#REF!</v>
      </c>
      <c r="F183" s="7">
        <v>0.99127600000000005</v>
      </c>
      <c r="I183" s="7">
        <v>0.98407999999999995</v>
      </c>
    </row>
    <row r="184" spans="1:19">
      <c r="A184" s="8" t="e">
        <f>#REF!</f>
        <v>#REF!</v>
      </c>
      <c r="F184" s="7">
        <v>1.0379719999999999</v>
      </c>
      <c r="I184" s="7">
        <v>1.0867880000000001</v>
      </c>
    </row>
    <row r="185" spans="1:19">
      <c r="A185" s="8" t="e">
        <f>#REF!</f>
        <v>#REF!</v>
      </c>
      <c r="F185" s="7">
        <v>1.033215</v>
      </c>
      <c r="I185" s="7">
        <v>1.071375</v>
      </c>
    </row>
    <row r="186" spans="1:19">
      <c r="A186" s="8" t="e">
        <f>#REF!</f>
        <v>#REF!</v>
      </c>
      <c r="F186" s="7">
        <v>1.1288050000000001</v>
      </c>
      <c r="I186" s="7">
        <v>1.071958</v>
      </c>
    </row>
    <row r="187" spans="1:19">
      <c r="A187" s="8" t="e">
        <f>#REF!</f>
        <v>#REF!</v>
      </c>
      <c r="F187" s="7">
        <v>1.0758080000000001</v>
      </c>
      <c r="I187" s="7">
        <v>1.0636650000000001</v>
      </c>
    </row>
    <row r="188" spans="1:19">
      <c r="A188" s="8" t="e">
        <f>#REF!</f>
        <v>#REF!</v>
      </c>
      <c r="F188" s="7">
        <v>1.017204</v>
      </c>
      <c r="I188" s="7">
        <v>0.94572999999999996</v>
      </c>
    </row>
    <row r="189" spans="1:19">
      <c r="A189" s="8" t="e">
        <f>#REF!</f>
        <v>#REF!</v>
      </c>
      <c r="F189" s="7">
        <v>1.107194</v>
      </c>
      <c r="I189" s="7">
        <v>0.67776499999999995</v>
      </c>
    </row>
    <row r="190" spans="1:19">
      <c r="A190" s="8"/>
      <c r="F190" s="7">
        <v>0.84814900000000004</v>
      </c>
      <c r="I190" s="7">
        <v>1.004257</v>
      </c>
    </row>
    <row r="191" spans="1:19">
      <c r="A191" s="8"/>
      <c r="F191" s="7">
        <v>0.91145699999999996</v>
      </c>
      <c r="I191" s="7">
        <v>1.006742</v>
      </c>
    </row>
    <row r="197" spans="2:17">
      <c r="C197" s="7" t="s">
        <v>42</v>
      </c>
      <c r="D197" s="7" t="s">
        <v>40</v>
      </c>
      <c r="E197" s="7" t="s">
        <v>43</v>
      </c>
      <c r="F197" s="7" t="s">
        <v>44</v>
      </c>
      <c r="G197" s="4" t="s">
        <v>45</v>
      </c>
      <c r="K197" s="7" t="s">
        <v>46</v>
      </c>
      <c r="L197" s="7" t="s">
        <v>47</v>
      </c>
      <c r="M197" s="7" t="s">
        <v>48</v>
      </c>
      <c r="N197" s="7" t="s">
        <v>49</v>
      </c>
      <c r="O197" s="7" t="s">
        <v>50</v>
      </c>
      <c r="P197" s="9" t="s">
        <v>51</v>
      </c>
      <c r="Q197" s="7" t="s">
        <v>52</v>
      </c>
    </row>
    <row r="198" spans="2:17">
      <c r="B198" s="7">
        <v>2001</v>
      </c>
      <c r="P198" s="7">
        <v>39689.42</v>
      </c>
    </row>
    <row r="199" spans="2:17">
      <c r="B199" s="7">
        <v>2002</v>
      </c>
      <c r="G199" s="7"/>
      <c r="P199" s="7">
        <v>35096.92</v>
      </c>
    </row>
    <row r="200" spans="2:17">
      <c r="B200" s="7">
        <v>2003</v>
      </c>
      <c r="G200" s="7"/>
      <c r="P200" s="7">
        <v>39917.35</v>
      </c>
    </row>
    <row r="201" spans="2:17">
      <c r="C201" s="7" t="s">
        <v>42</v>
      </c>
      <c r="D201" s="7" t="s">
        <v>40</v>
      </c>
      <c r="E201" s="7" t="s">
        <v>43</v>
      </c>
      <c r="F201" s="7" t="s">
        <v>44</v>
      </c>
      <c r="G201" s="4" t="s">
        <v>45</v>
      </c>
      <c r="H201" s="7" t="s">
        <v>46</v>
      </c>
      <c r="I201" s="7" t="s">
        <v>47</v>
      </c>
      <c r="J201" s="7" t="s">
        <v>48</v>
      </c>
      <c r="K201" s="7" t="s">
        <v>46</v>
      </c>
      <c r="L201" s="7" t="s">
        <v>47</v>
      </c>
      <c r="M201" s="7" t="s">
        <v>48</v>
      </c>
      <c r="N201" s="7" t="s">
        <v>49</v>
      </c>
      <c r="O201" s="7" t="s">
        <v>50</v>
      </c>
      <c r="P201" s="9" t="s">
        <v>51</v>
      </c>
      <c r="Q201" s="7" t="s">
        <v>52</v>
      </c>
    </row>
    <row r="202" spans="2:17">
      <c r="B202" s="7">
        <v>2005</v>
      </c>
      <c r="D202" s="7">
        <v>88.926106217961404</v>
      </c>
      <c r="E202" s="7">
        <v>86.658207340120342</v>
      </c>
      <c r="F202" s="7">
        <v>95.104808519011641</v>
      </c>
      <c r="G202" s="7">
        <v>97.432969884412614</v>
      </c>
      <c r="K202" s="7">
        <v>97.686194497938061</v>
      </c>
      <c r="L202" s="7">
        <v>96.338676677491193</v>
      </c>
      <c r="M202" s="7">
        <v>97.704560182618323</v>
      </c>
      <c r="N202" s="7">
        <v>107.94150987619608</v>
      </c>
      <c r="O202" s="7">
        <v>103.04453128245812</v>
      </c>
      <c r="P202" s="7">
        <v>92.96319767781938</v>
      </c>
      <c r="Q202" s="7">
        <v>92.764286005474546</v>
      </c>
    </row>
    <row r="203" spans="2:17">
      <c r="B203" s="7">
        <v>2006</v>
      </c>
      <c r="C203" s="7">
        <v>72.628370128257785</v>
      </c>
      <c r="D203" s="7">
        <v>84.256463120020641</v>
      </c>
      <c r="E203" s="7">
        <v>88.275285434658571</v>
      </c>
      <c r="F203" s="7">
        <v>96.809838228332495</v>
      </c>
      <c r="G203" s="7">
        <v>97.485499420347537</v>
      </c>
      <c r="K203" s="7">
        <v>103.45394492016597</v>
      </c>
      <c r="L203" s="7">
        <v>94.814117112753294</v>
      </c>
      <c r="M203" s="7">
        <v>98.071130210862265</v>
      </c>
      <c r="N203" s="7">
        <v>108.0977600446808</v>
      </c>
      <c r="O203" s="7">
        <v>102.72662533258043</v>
      </c>
      <c r="P203" s="7">
        <v>93.852195070993545</v>
      </c>
      <c r="Q203" s="7">
        <v>95.363202574945987</v>
      </c>
    </row>
    <row r="204" spans="2:17">
      <c r="B204" s="7">
        <v>2007</v>
      </c>
      <c r="C204" s="7">
        <v>77.313938643667726</v>
      </c>
      <c r="D204" s="7">
        <v>88.626450573438404</v>
      </c>
      <c r="E204" s="7">
        <v>95.005304323169867</v>
      </c>
      <c r="F204" s="7">
        <v>95.954084549831805</v>
      </c>
      <c r="G204" s="7">
        <v>103.85533019011784</v>
      </c>
      <c r="K204" s="7">
        <v>105.73803712009448</v>
      </c>
      <c r="L204" s="7">
        <v>103.90727355410468</v>
      </c>
      <c r="M204" s="7">
        <v>111.01528809255203</v>
      </c>
      <c r="N204" s="7">
        <v>124.81946760834614</v>
      </c>
      <c r="O204" s="7">
        <v>115.87311282694857</v>
      </c>
      <c r="P204" s="7">
        <v>108.04797079247543</v>
      </c>
      <c r="Q204" s="7">
        <v>103.64394852131971</v>
      </c>
    </row>
    <row r="205" spans="2:17">
      <c r="B205" s="7">
        <v>2008</v>
      </c>
      <c r="C205" s="7">
        <v>78.319178796116688</v>
      </c>
      <c r="D205" s="7">
        <v>87.079268869310127</v>
      </c>
      <c r="E205" s="7">
        <v>86.573073947326733</v>
      </c>
      <c r="F205" s="7">
        <v>85.796458297396143</v>
      </c>
      <c r="G205" s="7">
        <v>86.983070809774858</v>
      </c>
      <c r="K205" s="7">
        <v>83.779413636477813</v>
      </c>
      <c r="L205" s="7">
        <v>74.025786819129792</v>
      </c>
      <c r="M205" s="7">
        <v>80.200177279223439</v>
      </c>
      <c r="N205" s="7">
        <v>78.780458915835865</v>
      </c>
      <c r="O205" s="7">
        <v>71.862027339465001</v>
      </c>
      <c r="P205" s="7">
        <v>58.345092129270974</v>
      </c>
      <c r="Q205" s="7">
        <v>54.593494290154212</v>
      </c>
    </row>
    <row r="206" spans="2:17">
      <c r="B206" s="7">
        <v>2009</v>
      </c>
      <c r="C206" s="7">
        <v>38.590134210132085</v>
      </c>
      <c r="D206" s="7">
        <v>37.888714611466696</v>
      </c>
      <c r="E206" s="7">
        <v>33.620715199170093</v>
      </c>
      <c r="F206" s="7">
        <v>35.422358856127921</v>
      </c>
      <c r="G206" s="7">
        <v>34.5771195849522</v>
      </c>
      <c r="K206" s="7">
        <v>33.23166688519359</v>
      </c>
      <c r="L206" s="7">
        <v>34.54032873320039</v>
      </c>
      <c r="M206" s="7">
        <v>37.433261644884496</v>
      </c>
      <c r="N206" s="7">
        <v>39.722849886036094</v>
      </c>
      <c r="O206" s="7">
        <v>42.425314075167002</v>
      </c>
      <c r="P206" s="7">
        <v>41.102154223903419</v>
      </c>
      <c r="Q206" s="7">
        <v>41.724744400565555</v>
      </c>
    </row>
    <row r="207" spans="2:17">
      <c r="B207" s="7">
        <v>2010</v>
      </c>
      <c r="C207" s="7">
        <v>34.044658054190862</v>
      </c>
      <c r="D207" s="7">
        <v>37.33064903382833</v>
      </c>
      <c r="E207" s="7">
        <v>38.026827875736231</v>
      </c>
      <c r="F207" s="7">
        <v>43.029763362951613</v>
      </c>
      <c r="G207" s="7">
        <v>43.781183229539067</v>
      </c>
      <c r="K207" s="7">
        <v>45.254718036744741</v>
      </c>
      <c r="L207" s="7">
        <v>47.795219895769932</v>
      </c>
      <c r="M207" s="7">
        <v>50.402348253135244</v>
      </c>
      <c r="N207" s="7">
        <v>52.989347927537864</v>
      </c>
      <c r="O207" s="7">
        <v>55.498722674158437</v>
      </c>
      <c r="P207" s="7">
        <v>51.857563201986089</v>
      </c>
      <c r="Q207" s="7">
        <v>53.94931280948299</v>
      </c>
    </row>
    <row r="208" spans="2:17">
      <c r="B208" s="7">
        <v>2011</v>
      </c>
      <c r="C208" s="7">
        <v>41.668627795540409</v>
      </c>
      <c r="D208" s="7">
        <v>44.534373693617724</v>
      </c>
      <c r="E208" s="7">
        <v>45.600211837830834</v>
      </c>
      <c r="F208" s="7">
        <v>52.379251317329825</v>
      </c>
      <c r="G208" s="7">
        <v>48.288372172235178</v>
      </c>
      <c r="K208" s="7">
        <v>47.65610835098677</v>
      </c>
      <c r="L208" s="7">
        <v>49.457692838242075</v>
      </c>
      <c r="M208" s="7">
        <v>49.749244980255455</v>
      </c>
      <c r="N208" s="7">
        <v>52.020235716755252</v>
      </c>
      <c r="O208" s="7">
        <v>51.766497049862679</v>
      </c>
      <c r="P208" s="7">
        <v>45.87094047940144</v>
      </c>
      <c r="Q208" s="7">
        <v>49.641711330986439</v>
      </c>
    </row>
    <row r="209" spans="2:17">
      <c r="B209" s="7">
        <v>2012</v>
      </c>
      <c r="C209" s="7">
        <v>37.839877035641287</v>
      </c>
      <c r="D209" s="7">
        <v>40.613934704108011</v>
      </c>
      <c r="E209" s="7">
        <v>41.38073740122104</v>
      </c>
      <c r="F209" s="7">
        <v>43.919383457987003</v>
      </c>
      <c r="G209" s="7">
        <v>41.661317360045508</v>
      </c>
      <c r="K209" s="7">
        <v>43.501072091074661</v>
      </c>
      <c r="L209" s="7">
        <v>42.335587612030714</v>
      </c>
      <c r="M209" s="7">
        <v>44.762739382082273</v>
      </c>
      <c r="N209" s="7">
        <v>45.394312451546924</v>
      </c>
      <c r="O209" s="7">
        <v>39.808478004916992</v>
      </c>
      <c r="P209" s="7">
        <v>38.706194127199637</v>
      </c>
      <c r="Q209" s="7">
        <v>39.427530517878232</v>
      </c>
    </row>
    <row r="210" spans="2:17">
      <c r="B210" s="7">
        <v>2013</v>
      </c>
      <c r="C210" s="7">
        <v>28.970682963280954</v>
      </c>
      <c r="D210" s="7">
        <v>31.705215938720418</v>
      </c>
      <c r="E210" s="7">
        <v>31.332682008779056</v>
      </c>
      <c r="F210" s="7">
        <v>30.806276378908347</v>
      </c>
      <c r="G210" s="7">
        <v>30.676244735403664</v>
      </c>
      <c r="K210" s="7">
        <v>31.638469280866111</v>
      </c>
      <c r="L210" s="7">
        <v>30.090282788969112</v>
      </c>
      <c r="M210" s="7">
        <v>32.642535647879903</v>
      </c>
      <c r="N210" s="7">
        <v>33.26186191496474</v>
      </c>
      <c r="O210" s="7">
        <v>31.641502372036665</v>
      </c>
      <c r="P210" s="7">
        <v>31.737900443092514</v>
      </c>
      <c r="Q210" s="7">
        <v>33.607415621710921</v>
      </c>
    </row>
    <row r="211" spans="2:17">
      <c r="B211" s="7">
        <v>2014</v>
      </c>
      <c r="C211" s="7">
        <v>26.285331233424813</v>
      </c>
      <c r="D211" s="7">
        <v>28.061664579776629</v>
      </c>
      <c r="E211" s="7">
        <v>27.2808591901684</v>
      </c>
      <c r="F211" s="7">
        <v>28.05810307451857</v>
      </c>
      <c r="G211" s="7">
        <v>27.922228461962934</v>
      </c>
      <c r="K211" s="7">
        <v>28.730117442011238</v>
      </c>
      <c r="L211" s="7">
        <v>29.464012261151577</v>
      </c>
      <c r="M211" s="7">
        <v>31.57761626313539</v>
      </c>
      <c r="N211" s="7">
        <v>33.074565874426327</v>
      </c>
      <c r="O211" s="7">
        <v>32.361731842260617</v>
      </c>
      <c r="P211" s="7">
        <v>31.70663751216895</v>
      </c>
      <c r="Q211" s="7">
        <v>32.475403329497155</v>
      </c>
    </row>
    <row r="212" spans="2:17">
      <c r="B212" s="7">
        <v>2015</v>
      </c>
      <c r="C212" s="7">
        <v>26.288680103593236</v>
      </c>
      <c r="D212" s="7">
        <v>28.060044645105616</v>
      </c>
      <c r="E212" s="7">
        <v>27.66462740047465</v>
      </c>
      <c r="F212" s="7">
        <v>29.941068053189216</v>
      </c>
      <c r="G212" s="7">
        <v>30.823554403606497</v>
      </c>
      <c r="K212" s="7">
        <v>32.041999517397102</v>
      </c>
      <c r="L212" s="7">
        <v>34.305973826405953</v>
      </c>
      <c r="M212" s="7">
        <v>34.745229758754803</v>
      </c>
      <c r="N212" s="7">
        <v>36.191819672626764</v>
      </c>
      <c r="O212" s="7">
        <v>35.605847660217883</v>
      </c>
      <c r="P212" s="7">
        <v>33.94749595338422</v>
      </c>
      <c r="Q212" s="7">
        <v>35.070999737533327</v>
      </c>
    </row>
    <row r="213" spans="2:17">
      <c r="B213" s="7">
        <v>2016</v>
      </c>
      <c r="C213" s="7">
        <v>28.387682965463707</v>
      </c>
      <c r="D213" s="7">
        <v>29.178251603096239</v>
      </c>
    </row>
  </sheetData>
  <autoFilter ref="A2:F19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15</vt:i4>
      </vt:variant>
    </vt:vector>
  </HeadingPairs>
  <TitlesOfParts>
    <vt:vector size="20" baseType="lpstr">
      <vt:lpstr>Job Ads for Commentary</vt:lpstr>
      <vt:lpstr>CAI for Commentary</vt:lpstr>
      <vt:lpstr>SEASABS_AUST_SA</vt:lpstr>
      <vt:lpstr>SA_LeapYearAust</vt:lpstr>
      <vt:lpstr>SA_LeapYearAust_SEI</vt:lpstr>
      <vt:lpstr>Chart2</vt:lpstr>
      <vt:lpstr>Chart3</vt:lpstr>
      <vt:lpstr>Chart4</vt:lpstr>
      <vt:lpstr>Chart5</vt:lpstr>
      <vt:lpstr>Chart8</vt:lpstr>
      <vt:lpstr>Chart13</vt:lpstr>
      <vt:lpstr>Chart14</vt:lpstr>
      <vt:lpstr>Chart15</vt:lpstr>
      <vt:lpstr>Chart16</vt:lpstr>
      <vt:lpstr>Chart17</vt:lpstr>
      <vt:lpstr>Chart18</vt:lpstr>
      <vt:lpstr>Chart19</vt:lpstr>
      <vt:lpstr>Chart20</vt:lpstr>
      <vt:lpstr>Chart21</vt:lpstr>
      <vt:lpstr>Chart22</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Miles</dc:creator>
  <cp:lastModifiedBy>Zachary Han</cp:lastModifiedBy>
  <cp:lastPrinted>2017-03-01T07:05:49Z</cp:lastPrinted>
  <dcterms:created xsi:type="dcterms:W3CDTF">2015-11-02T03:28:28Z</dcterms:created>
  <dcterms:modified xsi:type="dcterms:W3CDTF">2020-08-03T10:15:39Z</dcterms:modified>
</cp:coreProperties>
</file>