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6.xml" ContentType="application/vnd.openxmlformats-officedocument.drawingml.chartshapes+xml"/>
  <Override PartName="/xl/drawings/drawing12.xml" ContentType="application/vnd.openxmlformats-officedocument.drawingml.chartshapes+xml"/>
  <Override PartName="/xl/drawings/drawing20.xml" ContentType="application/vnd.openxmlformats-officedocument.drawingml.chartshapes+xml"/>
  <Override PartName="/xl/drawings/drawing8.xml" ContentType="application/vnd.openxmlformats-officedocument.drawingml.chartshapes+xml"/>
  <Override PartName="/xl/drawings/drawing18.xml" ContentType="application/vnd.openxmlformats-officedocument.drawingml.chartshapes+xml"/>
  <Override PartName="/xl/drawings/drawing14.xml" ContentType="application/vnd.openxmlformats-officedocument.drawingml.chartshapes+xml"/>
  <Override PartName="/xl/drawings/drawing27.xml" ContentType="application/vnd.openxmlformats-officedocument.drawingml.chartshapes+xml"/>
  <Override PartName="/xl/drawings/drawing2.xml" ContentType="application/vnd.openxmlformats-officedocument.drawingml.chartshapes+xml"/>
  <Override PartName="/xl/drawings/drawing25.xml" ContentType="application/vnd.openxmlformats-officedocument.drawingml.chartshapes+xml"/>
  <Override PartName="/xl/drawings/drawing16.xml" ContentType="application/vnd.openxmlformats-officedocument.drawingml.chartshapes+xml"/>
  <Override PartName="/xl/drawings/drawing10.xml" ContentType="application/vnd.openxmlformats-officedocument.drawingml.chartshapes+xml"/>
  <Override PartName="/xl/drawings/drawing4.xml" ContentType="application/vnd.openxmlformats-officedocument.drawingml.chartshapes+xml"/>
  <Override PartName="/xl/drawings/drawing29.xml" ContentType="application/vnd.openxmlformats-officedocument.drawingml.chartshapes+xml"/>
  <Override PartName="/xl/drawings/drawing22.xml" ContentType="application/vnd.openxmlformats-officedocument.drawingml.chartshapes+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4.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5.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drawings/drawing15.xml" ContentType="application/vnd.openxmlformats-officedocument.drawing+xml"/>
  <Override PartName="/xl/charts/chart8.xml" ContentType="application/vnd.openxmlformats-officedocument.drawingml.chart+xml"/>
  <Override PartName="/xl/drawings/drawing17.xml" ContentType="application/vnd.openxmlformats-officedocument.drawing+xml"/>
  <Override PartName="/xl/charts/chart9.xml" ContentType="application/vnd.openxmlformats-officedocument.drawingml.chart+xml"/>
  <Override PartName="/xl/drawings/drawing19.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charts/chart13.xml" ContentType="application/vnd.openxmlformats-officedocument.drawingml.chart+xml"/>
  <Override PartName="/xl/drawings/drawing26.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Departments\Marketing\Customer Insight and Analytics\Marketing Analytics - Customers\Reporting\SEEK Employment Report\202004\input\"/>
    </mc:Choice>
  </mc:AlternateContent>
  <xr:revisionPtr revIDLastSave="0" documentId="13_ncr:1_{7775D983-8242-4147-9715-BAB29B1B0A6F}" xr6:coauthVersionLast="45" xr6:coauthVersionMax="45" xr10:uidLastSave="{00000000-0000-0000-0000-000000000000}"/>
  <bookViews>
    <workbookView xWindow="-108" yWindow="-108" windowWidth="23256" windowHeight="12576" tabRatio="824" firstSheet="4" activeTab="5" xr2:uid="{00000000-000D-0000-FFFF-FFFF00000000}"/>
  </bookViews>
  <sheets>
    <sheet name="Chart2" sheetId="49" state="hidden" r:id="rId1"/>
    <sheet name="Chart3" sheetId="50" state="hidden" r:id="rId2"/>
    <sheet name="Chart4" sheetId="53" state="hidden" r:id="rId3"/>
    <sheet name="Chart5" sheetId="71" state="hidden" r:id="rId4"/>
    <sheet name="Job Ads for Commentary" sheetId="81" r:id="rId5"/>
    <sheet name="CAI for Commentary" sheetId="82" r:id="rId6"/>
    <sheet name="SEASABS_AUST_SA" sheetId="1" state="hidden" r:id="rId7"/>
    <sheet name="Chart8" sheetId="58" state="hidden" r:id="rId8"/>
    <sheet name="Chart13" sheetId="59" state="hidden" r:id="rId9"/>
    <sheet name="Chart14" sheetId="60" state="hidden" r:id="rId10"/>
    <sheet name="Chart15" sheetId="56" state="hidden" r:id="rId11"/>
    <sheet name="Chart16" sheetId="61" state="hidden" r:id="rId12"/>
    <sheet name="Chart17" sheetId="62" state="hidden" r:id="rId13"/>
    <sheet name="Chart18" sheetId="68" state="hidden" r:id="rId14"/>
    <sheet name="SA_LeapYearAust" sheetId="55" state="hidden" r:id="rId15"/>
    <sheet name="Chart19" sheetId="65" state="hidden" r:id="rId16"/>
    <sheet name="Chart20" sheetId="66" state="hidden" r:id="rId17"/>
    <sheet name="Chart21" sheetId="67" state="hidden" r:id="rId18"/>
    <sheet name="SA_LeapYearAust_SEI" sheetId="63" state="hidden" r:id="rId19"/>
    <sheet name="Chart22" sheetId="64" state="hidden" r:id="rId20"/>
  </sheets>
  <definedNames>
    <definedName name="_xlnm._FilterDatabase" localSheetId="14" hidden="1">SA_LeapYearAust!$A$2:$F$191</definedName>
    <definedName name="_xlnm._FilterDatabase" localSheetId="18" hidden="1">SA_LeapYearAust_SEI!$A$2:$F$191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99" i="55" l="1"/>
  <c r="W200" i="55"/>
  <c r="W201" i="55"/>
  <c r="W202" i="55"/>
  <c r="W203" i="55"/>
  <c r="W204" i="55"/>
  <c r="W205" i="55"/>
  <c r="W206" i="55"/>
  <c r="W207" i="55"/>
  <c r="W208" i="55"/>
  <c r="W209" i="55"/>
  <c r="W210" i="55"/>
  <c r="W211" i="55"/>
  <c r="W212" i="55"/>
  <c r="W198" i="55"/>
  <c r="D181" i="63"/>
  <c r="E49" i="63"/>
  <c r="E50" i="63"/>
  <c r="E51" i="63"/>
  <c r="E52" i="63"/>
  <c r="E53" i="63"/>
  <c r="E54" i="63"/>
  <c r="E55" i="63"/>
  <c r="E56" i="63"/>
  <c r="E57" i="63"/>
  <c r="E58" i="63"/>
  <c r="E59" i="63"/>
  <c r="E60" i="63"/>
  <c r="E61" i="63"/>
  <c r="E62" i="63"/>
  <c r="E63" i="63"/>
  <c r="E64" i="63"/>
  <c r="E65" i="63"/>
  <c r="E66" i="63"/>
  <c r="E67" i="63"/>
  <c r="E68" i="63"/>
  <c r="E69" i="63"/>
  <c r="E70" i="63"/>
  <c r="E71" i="63"/>
  <c r="E72" i="63"/>
  <c r="E73" i="63"/>
  <c r="E74" i="63"/>
  <c r="E75" i="63"/>
  <c r="E76" i="63"/>
  <c r="E77" i="63"/>
  <c r="E78" i="63"/>
  <c r="E79" i="63"/>
  <c r="E80" i="63"/>
  <c r="E81" i="63"/>
  <c r="E82" i="63"/>
  <c r="E83" i="63"/>
  <c r="E84" i="63"/>
  <c r="E85" i="63"/>
  <c r="E86" i="63"/>
  <c r="E87" i="63"/>
  <c r="E88" i="63"/>
  <c r="E89" i="63"/>
  <c r="E90" i="63"/>
  <c r="E91" i="63"/>
  <c r="E92" i="63"/>
  <c r="E93" i="63"/>
  <c r="E94" i="63"/>
  <c r="E95" i="63"/>
  <c r="E96" i="63"/>
  <c r="E97" i="63"/>
  <c r="E98" i="63"/>
  <c r="E99" i="63"/>
  <c r="E100" i="63"/>
  <c r="E101" i="63"/>
  <c r="E102" i="63"/>
  <c r="E103" i="63"/>
  <c r="E104" i="63"/>
  <c r="E105" i="63"/>
  <c r="E106" i="63"/>
  <c r="E107" i="63"/>
  <c r="E108" i="63"/>
  <c r="E109" i="63"/>
  <c r="E110" i="63"/>
  <c r="E111" i="63"/>
  <c r="E112" i="63"/>
  <c r="E113" i="63"/>
  <c r="E114" i="63"/>
  <c r="E115" i="63"/>
  <c r="E116" i="63"/>
  <c r="E117" i="63"/>
  <c r="E118" i="63"/>
  <c r="E119" i="63"/>
  <c r="E120" i="63"/>
  <c r="E121" i="63"/>
  <c r="E122" i="63"/>
  <c r="E123" i="63"/>
  <c r="E124" i="63"/>
  <c r="E125" i="63"/>
  <c r="E126" i="63"/>
  <c r="E127" i="63"/>
  <c r="E128" i="63"/>
  <c r="E129" i="63"/>
  <c r="E130" i="63"/>
  <c r="E131" i="63"/>
  <c r="E132" i="63"/>
  <c r="E133" i="63"/>
  <c r="E134" i="63"/>
  <c r="E135" i="63"/>
  <c r="E136" i="63"/>
  <c r="E137" i="63"/>
  <c r="E138" i="63"/>
  <c r="E139" i="63"/>
  <c r="E140" i="63"/>
  <c r="E141" i="63"/>
  <c r="E142" i="63"/>
  <c r="E143" i="63"/>
  <c r="E144" i="63"/>
  <c r="E145" i="63"/>
  <c r="E146" i="63"/>
  <c r="E147" i="63"/>
  <c r="E148" i="63"/>
  <c r="E149" i="63"/>
  <c r="E150" i="63"/>
  <c r="E151" i="63"/>
  <c r="E152" i="63"/>
  <c r="E153" i="63"/>
  <c r="E154" i="63"/>
  <c r="E155" i="63"/>
  <c r="E156" i="63"/>
  <c r="E157" i="63"/>
  <c r="E158" i="63"/>
  <c r="E159" i="63"/>
  <c r="E160" i="63"/>
  <c r="E161" i="63"/>
  <c r="E162" i="63"/>
  <c r="E163" i="63"/>
  <c r="E164" i="63"/>
  <c r="E165" i="63"/>
  <c r="E166" i="63"/>
  <c r="E167" i="63"/>
  <c r="E168" i="63"/>
  <c r="E169" i="63"/>
  <c r="E170" i="63"/>
  <c r="E171" i="63"/>
  <c r="E172" i="63"/>
  <c r="E173" i="63"/>
  <c r="E174" i="63"/>
  <c r="E175" i="63"/>
  <c r="E176" i="63"/>
  <c r="E177" i="63"/>
  <c r="E178" i="63"/>
  <c r="E179" i="63"/>
  <c r="E48" i="63"/>
  <c r="B46" i="63"/>
  <c r="A189" i="63"/>
  <c r="A188" i="63"/>
  <c r="A187" i="63"/>
  <c r="A186" i="63"/>
  <c r="A185" i="63"/>
  <c r="A184" i="63"/>
  <c r="A183" i="63"/>
  <c r="A182" i="63"/>
  <c r="A181" i="63"/>
  <c r="A180" i="63"/>
  <c r="A179" i="63"/>
  <c r="A178" i="63"/>
  <c r="A177" i="63"/>
  <c r="A176" i="63"/>
  <c r="A175" i="63"/>
  <c r="A174" i="63"/>
  <c r="A173" i="63"/>
  <c r="A172" i="63"/>
  <c r="A171" i="63"/>
  <c r="A170" i="63"/>
  <c r="A169" i="63"/>
  <c r="A168" i="63"/>
  <c r="A167" i="63"/>
  <c r="A166" i="63"/>
  <c r="A165" i="63"/>
  <c r="A164" i="63"/>
  <c r="A163" i="63"/>
  <c r="A162" i="63"/>
  <c r="A161" i="63"/>
  <c r="A160" i="63"/>
  <c r="A159" i="63"/>
  <c r="A158" i="63"/>
  <c r="A157" i="63"/>
  <c r="A156" i="63"/>
  <c r="A155" i="63"/>
  <c r="A154" i="63"/>
  <c r="A153" i="63"/>
  <c r="A152" i="63"/>
  <c r="A151" i="63"/>
  <c r="A150" i="63"/>
  <c r="A149" i="63"/>
  <c r="A148" i="63"/>
  <c r="A147" i="63"/>
  <c r="A146" i="63"/>
  <c r="A145" i="63"/>
  <c r="A144" i="63"/>
  <c r="A143" i="63"/>
  <c r="A142" i="63"/>
  <c r="A141" i="63"/>
  <c r="A140" i="63"/>
  <c r="A139" i="63"/>
  <c r="A138" i="63"/>
  <c r="A137" i="63"/>
  <c r="A136" i="63"/>
  <c r="A135" i="63"/>
  <c r="A134" i="63"/>
  <c r="A133" i="63"/>
  <c r="A132" i="63"/>
  <c r="A131" i="63"/>
  <c r="A130" i="63"/>
  <c r="A129" i="63"/>
  <c r="A128" i="63"/>
  <c r="A127" i="63"/>
  <c r="A126" i="63"/>
  <c r="A125" i="63"/>
  <c r="A124" i="63"/>
  <c r="A123" i="63"/>
  <c r="A122" i="63"/>
  <c r="A121" i="63"/>
  <c r="A120" i="63"/>
  <c r="A119" i="63"/>
  <c r="A118" i="63"/>
  <c r="A117" i="63"/>
  <c r="A116" i="63"/>
  <c r="A115" i="63"/>
  <c r="A114" i="63"/>
  <c r="A113" i="63"/>
  <c r="A112" i="63"/>
  <c r="A111" i="63"/>
  <c r="A110" i="63"/>
  <c r="A109" i="63"/>
  <c r="A108" i="63"/>
  <c r="A107" i="63"/>
  <c r="A106" i="63"/>
  <c r="A105" i="63"/>
  <c r="A104" i="63"/>
  <c r="A103" i="63"/>
  <c r="A102" i="63"/>
  <c r="A101" i="63"/>
  <c r="A100" i="63"/>
  <c r="A99" i="63"/>
  <c r="A98" i="63"/>
  <c r="A97" i="63"/>
  <c r="A96" i="63"/>
  <c r="A95" i="63"/>
  <c r="A94" i="63"/>
  <c r="A93" i="63"/>
  <c r="A92" i="63"/>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18" i="63"/>
  <c r="A17" i="63"/>
  <c r="A16" i="63"/>
  <c r="A15" i="63"/>
  <c r="A14" i="63"/>
  <c r="A13" i="63"/>
  <c r="A12" i="63"/>
  <c r="A11" i="63"/>
  <c r="A10" i="63"/>
  <c r="A9" i="63"/>
  <c r="A8" i="63"/>
  <c r="A7" i="63"/>
  <c r="A6" i="63"/>
  <c r="A5" i="63"/>
  <c r="A4" i="63"/>
  <c r="AM5" i="55"/>
  <c r="AN6" i="55" s="1"/>
  <c r="AM6" i="55"/>
  <c r="AM7" i="55"/>
  <c r="AM8" i="55"/>
  <c r="AM9" i="55"/>
  <c r="AM10" i="55"/>
  <c r="AM11" i="55"/>
  <c r="AN11" i="55" s="1"/>
  <c r="AM12" i="55"/>
  <c r="AM13" i="55"/>
  <c r="AM14" i="55"/>
  <c r="AM15" i="55"/>
  <c r="AM16" i="55"/>
  <c r="AM17" i="55"/>
  <c r="AM18" i="55"/>
  <c r="AM19" i="55"/>
  <c r="AN19" i="55"/>
  <c r="AM20" i="55"/>
  <c r="AM21" i="55"/>
  <c r="AM22" i="55"/>
  <c r="AM23" i="55"/>
  <c r="AN24" i="55" s="1"/>
  <c r="AM24" i="55"/>
  <c r="AM25" i="55"/>
  <c r="AM26" i="55"/>
  <c r="AM27" i="55"/>
  <c r="AN27" i="55" s="1"/>
  <c r="AM28" i="55"/>
  <c r="AM29" i="55"/>
  <c r="AM30" i="55"/>
  <c r="AN31" i="55" s="1"/>
  <c r="AM31" i="55"/>
  <c r="AM32" i="55"/>
  <c r="AM33" i="55"/>
  <c r="AM34" i="55"/>
  <c r="AN35" i="55" s="1"/>
  <c r="AM35" i="55"/>
  <c r="AM36" i="55"/>
  <c r="AM37" i="55"/>
  <c r="AM38" i="55"/>
  <c r="AM39" i="55"/>
  <c r="AM40" i="55"/>
  <c r="AM41" i="55"/>
  <c r="AM42" i="55"/>
  <c r="AM43" i="55"/>
  <c r="AN43" i="55" s="1"/>
  <c r="AM44" i="55"/>
  <c r="AM45" i="55"/>
  <c r="AM46" i="55"/>
  <c r="AM47" i="55"/>
  <c r="AM48" i="55"/>
  <c r="AN48" i="55" s="1"/>
  <c r="AM49" i="55"/>
  <c r="AM50" i="55"/>
  <c r="AM51" i="55"/>
  <c r="AN51" i="55"/>
  <c r="AM52" i="55"/>
  <c r="AM53" i="55"/>
  <c r="AM54" i="55"/>
  <c r="AM55" i="55"/>
  <c r="AN55" i="55" s="1"/>
  <c r="AM56" i="55"/>
  <c r="AM57" i="55"/>
  <c r="AM58" i="55"/>
  <c r="AM59" i="55"/>
  <c r="AN59" i="55" s="1"/>
  <c r="AM60" i="55"/>
  <c r="AM61" i="55"/>
  <c r="AM62" i="55"/>
  <c r="AN63" i="55" s="1"/>
  <c r="AM63" i="55"/>
  <c r="AM64" i="55"/>
  <c r="AM65" i="55"/>
  <c r="AM66" i="55"/>
  <c r="AN67" i="55" s="1"/>
  <c r="AM67" i="55"/>
  <c r="AM68" i="55"/>
  <c r="AM69" i="55"/>
  <c r="AM70" i="55"/>
  <c r="AM71" i="55"/>
  <c r="AM72" i="55"/>
  <c r="AM73" i="55"/>
  <c r="AM74" i="55"/>
  <c r="AM75" i="55"/>
  <c r="AN75" i="55" s="1"/>
  <c r="AM76" i="55"/>
  <c r="AN77" i="55" s="1"/>
  <c r="AM77" i="55"/>
  <c r="AM78" i="55"/>
  <c r="AM79" i="55"/>
  <c r="AM80" i="55"/>
  <c r="AM81" i="55"/>
  <c r="AM82" i="55"/>
  <c r="AM83" i="55"/>
  <c r="AN83" i="55"/>
  <c r="AM84" i="55"/>
  <c r="AM85" i="55"/>
  <c r="AM86" i="55"/>
  <c r="AM87" i="55"/>
  <c r="AN87" i="55" s="1"/>
  <c r="AM88" i="55"/>
  <c r="AM89" i="55"/>
  <c r="AM90" i="55"/>
  <c r="AM91" i="55"/>
  <c r="AN91" i="55" s="1"/>
  <c r="AM92" i="55"/>
  <c r="AM93" i="55"/>
  <c r="AM94" i="55"/>
  <c r="AN94" i="55" s="1"/>
  <c r="AM95" i="55"/>
  <c r="AM96" i="55"/>
  <c r="AM97" i="55"/>
  <c r="AM98" i="55"/>
  <c r="AN99" i="55" s="1"/>
  <c r="AM99" i="55"/>
  <c r="AM100" i="55"/>
  <c r="AM101" i="55"/>
  <c r="AM102" i="55"/>
  <c r="AM103" i="55"/>
  <c r="AM104" i="55"/>
  <c r="AM105" i="55"/>
  <c r="AM106" i="55"/>
  <c r="AM107" i="55"/>
  <c r="AN107" i="55" s="1"/>
  <c r="AM108" i="55"/>
  <c r="AM109" i="55"/>
  <c r="AM110" i="55"/>
  <c r="AM111" i="55"/>
  <c r="AM112" i="55"/>
  <c r="AM113" i="55"/>
  <c r="AM114" i="55"/>
  <c r="AM115" i="55"/>
  <c r="AN115" i="55"/>
  <c r="AM116" i="55"/>
  <c r="AM117" i="55"/>
  <c r="AM118" i="55"/>
  <c r="AM119" i="55"/>
  <c r="AN120" i="55" s="1"/>
  <c r="AM120" i="55"/>
  <c r="AM121" i="55"/>
  <c r="AM122" i="55"/>
  <c r="AM123" i="55"/>
  <c r="AN123" i="55" s="1"/>
  <c r="AM124" i="55"/>
  <c r="AM125" i="55"/>
  <c r="AM126" i="55"/>
  <c r="AN127" i="55" s="1"/>
  <c r="AM127" i="55"/>
  <c r="AM128" i="55"/>
  <c r="AM129" i="55"/>
  <c r="AM130" i="55"/>
  <c r="AN131" i="55" s="1"/>
  <c r="AM131" i="55"/>
  <c r="AM132" i="55"/>
  <c r="AM133" i="55"/>
  <c r="AN134" i="55" s="1"/>
  <c r="AM134" i="55"/>
  <c r="AM135" i="55"/>
  <c r="AM136" i="55"/>
  <c r="AM137" i="55"/>
  <c r="AM138" i="55"/>
  <c r="AM139" i="55"/>
  <c r="AN139" i="55" s="1"/>
  <c r="AM140" i="55"/>
  <c r="AN141" i="55" s="1"/>
  <c r="AM141" i="55"/>
  <c r="AM142" i="55"/>
  <c r="AM143" i="55"/>
  <c r="AM144" i="55"/>
  <c r="AM145" i="55"/>
  <c r="AM146" i="55"/>
  <c r="AM147" i="55"/>
  <c r="AN147" i="55"/>
  <c r="AM148" i="55"/>
  <c r="AM149" i="55"/>
  <c r="AM150" i="55"/>
  <c r="AM151" i="55"/>
  <c r="AN151" i="55" s="1"/>
  <c r="AM152" i="55"/>
  <c r="AM153" i="55"/>
  <c r="AM154" i="55"/>
  <c r="AM155" i="55"/>
  <c r="AN155" i="55" s="1"/>
  <c r="AM156" i="55"/>
  <c r="AM157" i="55"/>
  <c r="AM158" i="55"/>
  <c r="AN159" i="55" s="1"/>
  <c r="AM159" i="55"/>
  <c r="AM160" i="55"/>
  <c r="AM161" i="55"/>
  <c r="AM162" i="55"/>
  <c r="AN163" i="55" s="1"/>
  <c r="AM163" i="55"/>
  <c r="AM164" i="55"/>
  <c r="AM165" i="55"/>
  <c r="AM166" i="55"/>
  <c r="AM167" i="55"/>
  <c r="AM168" i="55"/>
  <c r="AM169" i="55"/>
  <c r="AM170" i="55"/>
  <c r="AM171" i="55"/>
  <c r="AN171" i="55" s="1"/>
  <c r="AM172" i="55"/>
  <c r="AM177" i="55"/>
  <c r="AM4" i="55"/>
  <c r="AP179" i="55"/>
  <c r="AP178" i="55"/>
  <c r="AP177" i="55"/>
  <c r="AP176" i="55"/>
  <c r="AP175" i="55"/>
  <c r="AP174" i="55"/>
  <c r="AP173" i="55"/>
  <c r="AP172" i="55"/>
  <c r="AP171" i="55"/>
  <c r="AP170" i="55"/>
  <c r="AP169" i="55"/>
  <c r="AP168" i="55"/>
  <c r="AP167" i="55"/>
  <c r="AP166" i="55"/>
  <c r="AP165" i="55"/>
  <c r="AP164" i="55"/>
  <c r="AP163" i="55"/>
  <c r="AP162" i="55"/>
  <c r="AP161" i="55"/>
  <c r="AP160" i="55"/>
  <c r="AP159" i="55"/>
  <c r="AP158" i="55"/>
  <c r="AP157" i="55"/>
  <c r="AP156" i="55"/>
  <c r="AP155" i="55"/>
  <c r="AP154" i="55"/>
  <c r="AP153" i="55"/>
  <c r="AP152" i="55"/>
  <c r="AP151" i="55"/>
  <c r="AP150" i="55"/>
  <c r="AP149" i="55"/>
  <c r="AP148" i="55"/>
  <c r="AP147" i="55"/>
  <c r="AP146" i="55"/>
  <c r="AP145" i="55"/>
  <c r="AP144" i="55"/>
  <c r="AP143" i="55"/>
  <c r="AP142" i="55"/>
  <c r="AP141" i="55"/>
  <c r="AP140" i="55"/>
  <c r="AP139" i="55"/>
  <c r="AP138" i="55"/>
  <c r="AP137" i="55"/>
  <c r="AP136" i="55"/>
  <c r="AP135" i="55"/>
  <c r="AP134" i="55"/>
  <c r="AP133" i="55"/>
  <c r="AP132" i="55"/>
  <c r="AP131" i="55"/>
  <c r="AP130" i="55"/>
  <c r="AP129" i="55"/>
  <c r="AP128" i="55"/>
  <c r="AP127" i="55"/>
  <c r="AP126" i="55"/>
  <c r="AP125" i="55"/>
  <c r="AP124" i="55"/>
  <c r="AP123" i="55"/>
  <c r="AP122" i="55"/>
  <c r="AP121" i="55"/>
  <c r="AP120" i="55"/>
  <c r="AP119" i="55"/>
  <c r="AP118" i="55"/>
  <c r="AP117" i="55"/>
  <c r="AP116" i="55"/>
  <c r="AP115" i="55"/>
  <c r="AP114" i="55"/>
  <c r="AP113" i="55"/>
  <c r="AP112" i="55"/>
  <c r="AP111" i="55"/>
  <c r="AP110" i="55"/>
  <c r="AP109" i="55"/>
  <c r="AP108" i="55"/>
  <c r="AP107" i="55"/>
  <c r="AP106" i="55"/>
  <c r="AP105" i="55"/>
  <c r="AP104" i="55"/>
  <c r="AP103" i="55"/>
  <c r="AP102" i="55"/>
  <c r="AP101" i="55"/>
  <c r="AP100" i="55"/>
  <c r="AP99" i="55"/>
  <c r="AP98" i="55"/>
  <c r="AP97" i="55"/>
  <c r="AP96" i="55"/>
  <c r="AP95" i="55"/>
  <c r="AP94" i="55"/>
  <c r="AP93" i="55"/>
  <c r="AP92" i="55"/>
  <c r="AP91" i="55"/>
  <c r="AP90" i="55"/>
  <c r="AP89" i="55"/>
  <c r="AP88" i="55"/>
  <c r="AP87" i="55"/>
  <c r="AP86" i="55"/>
  <c r="AP85" i="55"/>
  <c r="AP84" i="55"/>
  <c r="AP83" i="55"/>
  <c r="AP82" i="55"/>
  <c r="AP81" i="55"/>
  <c r="AP80" i="55"/>
  <c r="AP79" i="55"/>
  <c r="AP78" i="55"/>
  <c r="AP77" i="55"/>
  <c r="AP76" i="55"/>
  <c r="AP75" i="55"/>
  <c r="AP74" i="55"/>
  <c r="AP73" i="55"/>
  <c r="AP72" i="55"/>
  <c r="AP71" i="55"/>
  <c r="AP70" i="55"/>
  <c r="AP69" i="55"/>
  <c r="AP68" i="55"/>
  <c r="AP67" i="55"/>
  <c r="AP66" i="55"/>
  <c r="AP65" i="55"/>
  <c r="AP64" i="55"/>
  <c r="AP63" i="55"/>
  <c r="AP62" i="55"/>
  <c r="AP61" i="55"/>
  <c r="AP60" i="55"/>
  <c r="AP59" i="55"/>
  <c r="AP58" i="55"/>
  <c r="AP57" i="55"/>
  <c r="AP56" i="55"/>
  <c r="AP55" i="55"/>
  <c r="AP54" i="55"/>
  <c r="AP53" i="55"/>
  <c r="AP52" i="55"/>
  <c r="AP51" i="55"/>
  <c r="AP50" i="55"/>
  <c r="AP49" i="55"/>
  <c r="AP48" i="55"/>
  <c r="AP47" i="55"/>
  <c r="AP46" i="55"/>
  <c r="AP45" i="55"/>
  <c r="AP44" i="55"/>
  <c r="AP43" i="55"/>
  <c r="AP42" i="55"/>
  <c r="AP41" i="55"/>
  <c r="AP40" i="55"/>
  <c r="AP39" i="55"/>
  <c r="AP38" i="55"/>
  <c r="AP37" i="55"/>
  <c r="AP36" i="55"/>
  <c r="AP35" i="55"/>
  <c r="AP34" i="55"/>
  <c r="AP33" i="55"/>
  <c r="AP32" i="55"/>
  <c r="AP31" i="55"/>
  <c r="AP30" i="55"/>
  <c r="AP29" i="55"/>
  <c r="AP28" i="55"/>
  <c r="AP27" i="55"/>
  <c r="AP26" i="55"/>
  <c r="AP25" i="55"/>
  <c r="AP24" i="55"/>
  <c r="AP23" i="55"/>
  <c r="AP22" i="55"/>
  <c r="AP21" i="55"/>
  <c r="AP20" i="55"/>
  <c r="AP19" i="55"/>
  <c r="AP18" i="55"/>
  <c r="AP17" i="55"/>
  <c r="AP16" i="55"/>
  <c r="AP15" i="55"/>
  <c r="AP14" i="55"/>
  <c r="AP13" i="55"/>
  <c r="AP12" i="55"/>
  <c r="AP11" i="55"/>
  <c r="AP10" i="55"/>
  <c r="AP9" i="55"/>
  <c r="AP8" i="55"/>
  <c r="AP7" i="55"/>
  <c r="AP6" i="55"/>
  <c r="AP5" i="55"/>
  <c r="AB5" i="55"/>
  <c r="AB6" i="55"/>
  <c r="AB7" i="55"/>
  <c r="AB8" i="55"/>
  <c r="AB9" i="55"/>
  <c r="AB10" i="55"/>
  <c r="AB11" i="55"/>
  <c r="AB12" i="55"/>
  <c r="AB13" i="55"/>
  <c r="AB14" i="55"/>
  <c r="AB15" i="55"/>
  <c r="AB16" i="55"/>
  <c r="AB17" i="55"/>
  <c r="AB18" i="55"/>
  <c r="AB19" i="55"/>
  <c r="AC19" i="55" s="1"/>
  <c r="AB20" i="55"/>
  <c r="AB21" i="55"/>
  <c r="AB22" i="55"/>
  <c r="AB23" i="55"/>
  <c r="AB24" i="55"/>
  <c r="AB25" i="55"/>
  <c r="AB26" i="55"/>
  <c r="AB27" i="55"/>
  <c r="AB28" i="55"/>
  <c r="AB29" i="55"/>
  <c r="AB30" i="55"/>
  <c r="AB31" i="55"/>
  <c r="AB32" i="55"/>
  <c r="AB33" i="55"/>
  <c r="AB34" i="55"/>
  <c r="AB35" i="55"/>
  <c r="AB36" i="55"/>
  <c r="AB37" i="55"/>
  <c r="AB38" i="55"/>
  <c r="AB39" i="55"/>
  <c r="AB40" i="55"/>
  <c r="AB41" i="55"/>
  <c r="AB42" i="55"/>
  <c r="AB43" i="55"/>
  <c r="AB44" i="55"/>
  <c r="AB45" i="55"/>
  <c r="AB46" i="55"/>
  <c r="AB47" i="55"/>
  <c r="AB48" i="55"/>
  <c r="AB49" i="55"/>
  <c r="AB50" i="55"/>
  <c r="AB51" i="55"/>
  <c r="AB52" i="55"/>
  <c r="AB53" i="55"/>
  <c r="AB54" i="55"/>
  <c r="AB55" i="55"/>
  <c r="AB56" i="55"/>
  <c r="AB57" i="55"/>
  <c r="AB58" i="55"/>
  <c r="AB59" i="55"/>
  <c r="AB60" i="55"/>
  <c r="AB61" i="55"/>
  <c r="AB62" i="55"/>
  <c r="AB63" i="55"/>
  <c r="AB64" i="55"/>
  <c r="AB65" i="55"/>
  <c r="AB66" i="55"/>
  <c r="AB67" i="55"/>
  <c r="AB68" i="55"/>
  <c r="AB69" i="55"/>
  <c r="AB70" i="55"/>
  <c r="AB71" i="55"/>
  <c r="AB72" i="55"/>
  <c r="AB73" i="55"/>
  <c r="AB74" i="55"/>
  <c r="AB75" i="55"/>
  <c r="AB76" i="55"/>
  <c r="AB77" i="55"/>
  <c r="AB78" i="55"/>
  <c r="AB79" i="55"/>
  <c r="AB80" i="55"/>
  <c r="AB81" i="55"/>
  <c r="AB82" i="55"/>
  <c r="AB83" i="55"/>
  <c r="AB84" i="55"/>
  <c r="AB85" i="55"/>
  <c r="AB86" i="55"/>
  <c r="AB87" i="55"/>
  <c r="AB88" i="55"/>
  <c r="AB89" i="55"/>
  <c r="AB90" i="55"/>
  <c r="AB91" i="55"/>
  <c r="AB92" i="55"/>
  <c r="AB93" i="55"/>
  <c r="AB94" i="55"/>
  <c r="AB95" i="55"/>
  <c r="AB96" i="55"/>
  <c r="AB97" i="55"/>
  <c r="AB98" i="55"/>
  <c r="AB99" i="55"/>
  <c r="AB100" i="55"/>
  <c r="AB101" i="55"/>
  <c r="AB102" i="55"/>
  <c r="AB103" i="55"/>
  <c r="AC104" i="55" s="1"/>
  <c r="AB104" i="55"/>
  <c r="AB105" i="55"/>
  <c r="AB106" i="55"/>
  <c r="AB107" i="55"/>
  <c r="AB108" i="55"/>
  <c r="AB109" i="55"/>
  <c r="AB110" i="55"/>
  <c r="AB111" i="55"/>
  <c r="AB112" i="55"/>
  <c r="AB113" i="55"/>
  <c r="AB114" i="55"/>
  <c r="AB115" i="55"/>
  <c r="AB116" i="55"/>
  <c r="AB117" i="55"/>
  <c r="AB118" i="55"/>
  <c r="AB119" i="55"/>
  <c r="AB120" i="55"/>
  <c r="AB121" i="55"/>
  <c r="AB122" i="55"/>
  <c r="AB123" i="55"/>
  <c r="AB124" i="55"/>
  <c r="AB125" i="55"/>
  <c r="AB126" i="55"/>
  <c r="AB127" i="55"/>
  <c r="AB128" i="55"/>
  <c r="AB129" i="55"/>
  <c r="AB130" i="55"/>
  <c r="AB131" i="55"/>
  <c r="AB132" i="55"/>
  <c r="AB133" i="55"/>
  <c r="AB134" i="55"/>
  <c r="AB135" i="55"/>
  <c r="AC136" i="55" s="1"/>
  <c r="AB136" i="55"/>
  <c r="AB137" i="55"/>
  <c r="AB138" i="55"/>
  <c r="AB139" i="55"/>
  <c r="AB140" i="55"/>
  <c r="AB141" i="55"/>
  <c r="AB142" i="55"/>
  <c r="AB143" i="55"/>
  <c r="AB144" i="55"/>
  <c r="AB145" i="55"/>
  <c r="AB146" i="55"/>
  <c r="AB147" i="55"/>
  <c r="AC147" i="55" s="1"/>
  <c r="AB148" i="55"/>
  <c r="AB149" i="55"/>
  <c r="AB150" i="55"/>
  <c r="AB151" i="55"/>
  <c r="AB152" i="55"/>
  <c r="AB153" i="55"/>
  <c r="AB154" i="55"/>
  <c r="AB155" i="55"/>
  <c r="AB156" i="55"/>
  <c r="AB157" i="55"/>
  <c r="AB158" i="55"/>
  <c r="AB159" i="55"/>
  <c r="AB160" i="55"/>
  <c r="AB161" i="55"/>
  <c r="AB162" i="55"/>
  <c r="AB163" i="55"/>
  <c r="AC163" i="55" s="1"/>
  <c r="AB164" i="55"/>
  <c r="AB165" i="55"/>
  <c r="AB166" i="55"/>
  <c r="AB167" i="55"/>
  <c r="AB168" i="55"/>
  <c r="AB169" i="55"/>
  <c r="AB170" i="55"/>
  <c r="AB171" i="55"/>
  <c r="AB172" i="55"/>
  <c r="AB177" i="55"/>
  <c r="AB4" i="55"/>
  <c r="AE179" i="55"/>
  <c r="AE178" i="55"/>
  <c r="AE177" i="55"/>
  <c r="AE176" i="55"/>
  <c r="AE175" i="55"/>
  <c r="AE174" i="55"/>
  <c r="AE173" i="55"/>
  <c r="AE172" i="55"/>
  <c r="AE171" i="55"/>
  <c r="AE170" i="55"/>
  <c r="AE169" i="55"/>
  <c r="AE168" i="55"/>
  <c r="AE167" i="55"/>
  <c r="AE166" i="55"/>
  <c r="AE165" i="55"/>
  <c r="AE164" i="55"/>
  <c r="AE163" i="55"/>
  <c r="AE162" i="55"/>
  <c r="AE161" i="55"/>
  <c r="AE160" i="55"/>
  <c r="AE159" i="55"/>
  <c r="AE158" i="55"/>
  <c r="AE157" i="55"/>
  <c r="AE156" i="55"/>
  <c r="AE155" i="55"/>
  <c r="AE154" i="55"/>
  <c r="AE153" i="55"/>
  <c r="AE152" i="55"/>
  <c r="AE151" i="55"/>
  <c r="AE150" i="55"/>
  <c r="AE149" i="55"/>
  <c r="AE148" i="55"/>
  <c r="AE147" i="55"/>
  <c r="AE146" i="55"/>
  <c r="AE145" i="55"/>
  <c r="AE144" i="55"/>
  <c r="AE143" i="55"/>
  <c r="AE142" i="55"/>
  <c r="AE141" i="55"/>
  <c r="AE140" i="55"/>
  <c r="AE139" i="55"/>
  <c r="AE138" i="55"/>
  <c r="AE137" i="55"/>
  <c r="AE136" i="55"/>
  <c r="AE135" i="55"/>
  <c r="AE134" i="55"/>
  <c r="AE133" i="55"/>
  <c r="AE132" i="55"/>
  <c r="AE131" i="55"/>
  <c r="AE130" i="55"/>
  <c r="AE129" i="55"/>
  <c r="AE128" i="55"/>
  <c r="AE127" i="55"/>
  <c r="AE126" i="55"/>
  <c r="AE125" i="55"/>
  <c r="AE124" i="55"/>
  <c r="AE123" i="55"/>
  <c r="AE122" i="55"/>
  <c r="AE121" i="55"/>
  <c r="AE120" i="55"/>
  <c r="AE119" i="55"/>
  <c r="AE118" i="55"/>
  <c r="AE117" i="55"/>
  <c r="AE116" i="55"/>
  <c r="AE115" i="55"/>
  <c r="AE114" i="55"/>
  <c r="AE113" i="55"/>
  <c r="AE112" i="55"/>
  <c r="AE111" i="55"/>
  <c r="AE110" i="55"/>
  <c r="AE109" i="55"/>
  <c r="AE108" i="55"/>
  <c r="AE107" i="55"/>
  <c r="AE106" i="55"/>
  <c r="AE105" i="55"/>
  <c r="AE104" i="55"/>
  <c r="AE103" i="55"/>
  <c r="AE102" i="55"/>
  <c r="AE101" i="55"/>
  <c r="AE100" i="55"/>
  <c r="AE99" i="55"/>
  <c r="AE98" i="55"/>
  <c r="AE97" i="55"/>
  <c r="AE96" i="55"/>
  <c r="AE95" i="55"/>
  <c r="AE94" i="55"/>
  <c r="AE93" i="55"/>
  <c r="AE92" i="55"/>
  <c r="AE91" i="55"/>
  <c r="AE90" i="55"/>
  <c r="AE89" i="55"/>
  <c r="AE88" i="55"/>
  <c r="AE87" i="55"/>
  <c r="AE86" i="55"/>
  <c r="AE85" i="55"/>
  <c r="AE84" i="55"/>
  <c r="AE83" i="55"/>
  <c r="AE82" i="55"/>
  <c r="AE81" i="55"/>
  <c r="AE80" i="55"/>
  <c r="AE79" i="55"/>
  <c r="AE78" i="55"/>
  <c r="AE77" i="55"/>
  <c r="AE76" i="55"/>
  <c r="AE75" i="55"/>
  <c r="AE74" i="55"/>
  <c r="AE73" i="55"/>
  <c r="AE72" i="55"/>
  <c r="AE71" i="55"/>
  <c r="AE70" i="55"/>
  <c r="AE69" i="55"/>
  <c r="AE68" i="55"/>
  <c r="AE67" i="55"/>
  <c r="AE66" i="55"/>
  <c r="AE65" i="55"/>
  <c r="AE64" i="55"/>
  <c r="AE63" i="55"/>
  <c r="AE62" i="55"/>
  <c r="AE61" i="55"/>
  <c r="AE60" i="55"/>
  <c r="AE59" i="55"/>
  <c r="AE58" i="55"/>
  <c r="AE57" i="55"/>
  <c r="AE56" i="55"/>
  <c r="AE55" i="55"/>
  <c r="AE54" i="55"/>
  <c r="AE53" i="55"/>
  <c r="AE52" i="55"/>
  <c r="AE51" i="55"/>
  <c r="AE50" i="55"/>
  <c r="AE49" i="55"/>
  <c r="AE48" i="55"/>
  <c r="AE47" i="55"/>
  <c r="AE46" i="55"/>
  <c r="AE45" i="55"/>
  <c r="AE44" i="55"/>
  <c r="AE43" i="55"/>
  <c r="AE42" i="55"/>
  <c r="AE41" i="55"/>
  <c r="AE40" i="55"/>
  <c r="AE39" i="55"/>
  <c r="AE38" i="55"/>
  <c r="AE37" i="55"/>
  <c r="AE36" i="55"/>
  <c r="AE35" i="55"/>
  <c r="AE34" i="55"/>
  <c r="AE33" i="55"/>
  <c r="AE32" i="55"/>
  <c r="AE31" i="55"/>
  <c r="AE30" i="55"/>
  <c r="AE29" i="55"/>
  <c r="AE28" i="55"/>
  <c r="AE27" i="55"/>
  <c r="AE26" i="55"/>
  <c r="AE25" i="55"/>
  <c r="AE24" i="55"/>
  <c r="AE23" i="55"/>
  <c r="AE22" i="55"/>
  <c r="AE21" i="55"/>
  <c r="AE20" i="55"/>
  <c r="AE19" i="55"/>
  <c r="AE18" i="55"/>
  <c r="AE17" i="55"/>
  <c r="AE16" i="55"/>
  <c r="AE15" i="55"/>
  <c r="AE14" i="55"/>
  <c r="AE13" i="55"/>
  <c r="AE12" i="55"/>
  <c r="AE11" i="55"/>
  <c r="AE10" i="55"/>
  <c r="AE9" i="55"/>
  <c r="AE8" i="55"/>
  <c r="AE7" i="55"/>
  <c r="AE6" i="55"/>
  <c r="AE5" i="55"/>
  <c r="Q5" i="55"/>
  <c r="Q6" i="55"/>
  <c r="Q7" i="55"/>
  <c r="Q8" i="55"/>
  <c r="Q9" i="55"/>
  <c r="R9" i="55"/>
  <c r="Q10" i="55"/>
  <c r="Q11" i="55"/>
  <c r="Q12" i="55"/>
  <c r="Q13" i="55"/>
  <c r="Q14" i="55"/>
  <c r="Q15" i="55"/>
  <c r="Q16" i="55"/>
  <c r="Q17" i="55"/>
  <c r="R17" i="55" s="1"/>
  <c r="Q18" i="55"/>
  <c r="Q19" i="55"/>
  <c r="Q20" i="55"/>
  <c r="Q21" i="55"/>
  <c r="Q22" i="55"/>
  <c r="Q23" i="55"/>
  <c r="Q24" i="55"/>
  <c r="Q25" i="55"/>
  <c r="Q26" i="55"/>
  <c r="Q27" i="55"/>
  <c r="Q28" i="55"/>
  <c r="Q29" i="55"/>
  <c r="Q30" i="55"/>
  <c r="Q31" i="55"/>
  <c r="Q32" i="55"/>
  <c r="Q33" i="55"/>
  <c r="Q34" i="55"/>
  <c r="Q35" i="55"/>
  <c r="Q36" i="55"/>
  <c r="Q37" i="55"/>
  <c r="Q38" i="55"/>
  <c r="Q39" i="55"/>
  <c r="Q40" i="55"/>
  <c r="R41" i="55" s="1"/>
  <c r="Q41" i="55"/>
  <c r="Q42" i="55"/>
  <c r="Q43" i="55"/>
  <c r="Q44" i="55"/>
  <c r="Q45" i="55"/>
  <c r="Q46" i="55"/>
  <c r="Q47" i="55"/>
  <c r="Q48" i="55"/>
  <c r="Q49" i="55"/>
  <c r="Q50" i="55"/>
  <c r="Q51" i="55"/>
  <c r="Q52" i="55"/>
  <c r="Q53" i="55"/>
  <c r="Q54" i="55"/>
  <c r="Q55" i="55"/>
  <c r="Q56" i="55"/>
  <c r="Q57" i="55"/>
  <c r="R57" i="55" s="1"/>
  <c r="Q58" i="55"/>
  <c r="R59" i="55" s="1"/>
  <c r="Q59" i="55"/>
  <c r="Q60" i="55"/>
  <c r="Q61" i="55"/>
  <c r="Q62" i="55"/>
  <c r="Q63" i="55"/>
  <c r="Q64" i="55"/>
  <c r="Q65" i="55"/>
  <c r="R65" i="55"/>
  <c r="Q66" i="55"/>
  <c r="Q67" i="55"/>
  <c r="Q68" i="55"/>
  <c r="Q69" i="55"/>
  <c r="Q70" i="55"/>
  <c r="Q71" i="55"/>
  <c r="Q72" i="55"/>
  <c r="Q73" i="55"/>
  <c r="R73" i="55" s="1"/>
  <c r="Q74" i="55"/>
  <c r="Q75" i="55"/>
  <c r="Q76" i="55"/>
  <c r="Q77" i="55"/>
  <c r="Q78" i="55"/>
  <c r="Q79" i="55"/>
  <c r="Q80" i="55"/>
  <c r="Q81" i="55"/>
  <c r="Q82" i="55"/>
  <c r="Q83" i="55"/>
  <c r="Q84" i="55"/>
  <c r="Q85" i="55"/>
  <c r="Q86" i="55"/>
  <c r="Q87" i="55"/>
  <c r="Q88" i="55"/>
  <c r="R88" i="55" s="1"/>
  <c r="Q89" i="55"/>
  <c r="Q90" i="55"/>
  <c r="Q91" i="55"/>
  <c r="Q92" i="55"/>
  <c r="Q93" i="55"/>
  <c r="Q94" i="55"/>
  <c r="Q95" i="55"/>
  <c r="Q96" i="55"/>
  <c r="Q97" i="55"/>
  <c r="Q98" i="55"/>
  <c r="Q99" i="55"/>
  <c r="Q100" i="55"/>
  <c r="Q101" i="55"/>
  <c r="Q102" i="55"/>
  <c r="Q103" i="55"/>
  <c r="Q104" i="55"/>
  <c r="R105" i="55" s="1"/>
  <c r="Q105" i="55"/>
  <c r="Q106" i="55"/>
  <c r="Q107" i="55"/>
  <c r="Q108" i="55"/>
  <c r="Q109" i="55"/>
  <c r="Q110" i="55"/>
  <c r="Q111" i="55"/>
  <c r="R112" i="55" s="1"/>
  <c r="Q112" i="55"/>
  <c r="Q113" i="55"/>
  <c r="Q114" i="55"/>
  <c r="Q115" i="55"/>
  <c r="Q116" i="55"/>
  <c r="Q117" i="55"/>
  <c r="Q118" i="55"/>
  <c r="Q119" i="55"/>
  <c r="Q120" i="55"/>
  <c r="Q121" i="55"/>
  <c r="Q122" i="55"/>
  <c r="Q123" i="55"/>
  <c r="Q124" i="55"/>
  <c r="Q125" i="55"/>
  <c r="Q126" i="55"/>
  <c r="Q127" i="55"/>
  <c r="Q128" i="55"/>
  <c r="Q129" i="55"/>
  <c r="Q130" i="55"/>
  <c r="Q131" i="55"/>
  <c r="Q132" i="55"/>
  <c r="Q133" i="55"/>
  <c r="Q134" i="55"/>
  <c r="Q135" i="55"/>
  <c r="Q136" i="55"/>
  <c r="Q137" i="55"/>
  <c r="Q138" i="55"/>
  <c r="Q139" i="55"/>
  <c r="R139" i="55" s="1"/>
  <c r="Q140" i="55"/>
  <c r="Q141" i="55"/>
  <c r="Q142" i="55"/>
  <c r="Q143" i="55"/>
  <c r="Q144" i="55"/>
  <c r="Q145" i="55"/>
  <c r="Q146" i="55"/>
  <c r="Q147" i="55"/>
  <c r="R147" i="55" s="1"/>
  <c r="Q148" i="55"/>
  <c r="Q149" i="55"/>
  <c r="Q150" i="55"/>
  <c r="Q151" i="55"/>
  <c r="R152" i="55" s="1"/>
  <c r="Q152" i="55"/>
  <c r="Q153" i="55"/>
  <c r="Q154" i="55"/>
  <c r="Q155" i="55"/>
  <c r="Q156" i="55"/>
  <c r="Q157" i="55"/>
  <c r="Q158" i="55"/>
  <c r="Q159" i="55"/>
  <c r="Q160" i="55"/>
  <c r="Q161" i="55"/>
  <c r="Q162" i="55"/>
  <c r="Q163" i="55"/>
  <c r="Q164" i="55"/>
  <c r="Q165" i="55"/>
  <c r="Q166" i="55"/>
  <c r="Q167" i="55"/>
  <c r="R168" i="55" s="1"/>
  <c r="Q168" i="55"/>
  <c r="Q169" i="55"/>
  <c r="Q170" i="55"/>
  <c r="Q171" i="55"/>
  <c r="R171" i="55" s="1"/>
  <c r="Q172" i="55"/>
  <c r="Q173" i="55"/>
  <c r="Q174" i="55"/>
  <c r="Q175" i="55"/>
  <c r="Q176" i="55"/>
  <c r="Q177" i="55"/>
  <c r="Q4" i="55"/>
  <c r="T179" i="55"/>
  <c r="T178" i="55"/>
  <c r="T177" i="55"/>
  <c r="T176" i="55"/>
  <c r="T175" i="55"/>
  <c r="T174" i="55"/>
  <c r="T173" i="55"/>
  <c r="T172" i="55"/>
  <c r="T171" i="55"/>
  <c r="T170" i="55"/>
  <c r="T169" i="55"/>
  <c r="T168" i="55"/>
  <c r="T167" i="55"/>
  <c r="T166" i="55"/>
  <c r="T165" i="55"/>
  <c r="T164" i="55"/>
  <c r="T163" i="55"/>
  <c r="T162" i="55"/>
  <c r="T161" i="55"/>
  <c r="T160" i="55"/>
  <c r="T159" i="55"/>
  <c r="T158" i="55"/>
  <c r="T157" i="55"/>
  <c r="T156" i="55"/>
  <c r="T155" i="55"/>
  <c r="T154" i="55"/>
  <c r="T153" i="55"/>
  <c r="T152" i="55"/>
  <c r="T151" i="55"/>
  <c r="T150" i="55"/>
  <c r="T149" i="55"/>
  <c r="T148" i="55"/>
  <c r="T147" i="55"/>
  <c r="T146" i="55"/>
  <c r="T145" i="55"/>
  <c r="T144" i="55"/>
  <c r="T143" i="55"/>
  <c r="T142" i="55"/>
  <c r="T141" i="55"/>
  <c r="T140" i="55"/>
  <c r="T139" i="55"/>
  <c r="T138" i="55"/>
  <c r="T137" i="55"/>
  <c r="T136" i="55"/>
  <c r="T135" i="55"/>
  <c r="T134" i="55"/>
  <c r="T133" i="55"/>
  <c r="T132" i="55"/>
  <c r="T131" i="55"/>
  <c r="T130" i="55"/>
  <c r="T129" i="55"/>
  <c r="T128" i="55"/>
  <c r="T127" i="55"/>
  <c r="T126" i="55"/>
  <c r="T125" i="55"/>
  <c r="T124" i="55"/>
  <c r="T123" i="55"/>
  <c r="T122" i="55"/>
  <c r="T121" i="55"/>
  <c r="T120" i="55"/>
  <c r="T119" i="55"/>
  <c r="T118" i="55"/>
  <c r="T117" i="55"/>
  <c r="T116" i="55"/>
  <c r="T115" i="55"/>
  <c r="T114" i="55"/>
  <c r="T113" i="55"/>
  <c r="T112" i="55"/>
  <c r="T111" i="55"/>
  <c r="T110" i="55"/>
  <c r="T109" i="55"/>
  <c r="T108" i="55"/>
  <c r="T107" i="55"/>
  <c r="T106" i="55"/>
  <c r="T105" i="55"/>
  <c r="T104" i="55"/>
  <c r="T103" i="55"/>
  <c r="T102" i="55"/>
  <c r="T101" i="55"/>
  <c r="T100" i="55"/>
  <c r="T99" i="55"/>
  <c r="T98" i="55"/>
  <c r="T97" i="55"/>
  <c r="T96" i="55"/>
  <c r="T95" i="55"/>
  <c r="T94" i="55"/>
  <c r="T93" i="55"/>
  <c r="T92" i="55"/>
  <c r="T91" i="55"/>
  <c r="T90" i="55"/>
  <c r="T89" i="55"/>
  <c r="T88" i="55"/>
  <c r="T87" i="55"/>
  <c r="T86" i="55"/>
  <c r="T85" i="55"/>
  <c r="T84" i="55"/>
  <c r="T83" i="55"/>
  <c r="T82" i="55"/>
  <c r="T81" i="55"/>
  <c r="T80" i="55"/>
  <c r="T79" i="55"/>
  <c r="T78" i="55"/>
  <c r="T77" i="55"/>
  <c r="T76" i="55"/>
  <c r="T75" i="55"/>
  <c r="T74" i="55"/>
  <c r="T73" i="55"/>
  <c r="T72" i="55"/>
  <c r="T71" i="55"/>
  <c r="T70" i="55"/>
  <c r="T69" i="55"/>
  <c r="T68" i="55"/>
  <c r="T67" i="55"/>
  <c r="T66" i="55"/>
  <c r="T65" i="55"/>
  <c r="T64" i="55"/>
  <c r="T63" i="55"/>
  <c r="T62" i="55"/>
  <c r="T61" i="55"/>
  <c r="T60" i="55"/>
  <c r="T59" i="55"/>
  <c r="T58" i="55"/>
  <c r="T57" i="55"/>
  <c r="T56" i="55"/>
  <c r="T55" i="55"/>
  <c r="T54" i="55"/>
  <c r="T53" i="55"/>
  <c r="T52" i="55"/>
  <c r="T51" i="55"/>
  <c r="T50" i="55"/>
  <c r="T49" i="55"/>
  <c r="T48" i="55"/>
  <c r="T47" i="55"/>
  <c r="T46" i="55"/>
  <c r="T45" i="55"/>
  <c r="T44" i="55"/>
  <c r="T43" i="55"/>
  <c r="T42" i="55"/>
  <c r="T41" i="55"/>
  <c r="T40" i="55"/>
  <c r="T39" i="55"/>
  <c r="T38" i="55"/>
  <c r="T37" i="55"/>
  <c r="T36" i="55"/>
  <c r="T35" i="55"/>
  <c r="T34" i="55"/>
  <c r="T33" i="55"/>
  <c r="T32" i="55"/>
  <c r="T31" i="55"/>
  <c r="T30" i="55"/>
  <c r="T29" i="55"/>
  <c r="T28" i="55"/>
  <c r="T27" i="55"/>
  <c r="T26" i="55"/>
  <c r="T25" i="55"/>
  <c r="T24" i="55"/>
  <c r="T23" i="55"/>
  <c r="T22" i="55"/>
  <c r="T21" i="55"/>
  <c r="T20" i="55"/>
  <c r="T19" i="55"/>
  <c r="T18" i="55"/>
  <c r="T17" i="55"/>
  <c r="T16" i="55"/>
  <c r="T15" i="55"/>
  <c r="T14" i="55"/>
  <c r="T13" i="55"/>
  <c r="T12" i="55"/>
  <c r="T11" i="55"/>
  <c r="T10" i="55"/>
  <c r="T9" i="55"/>
  <c r="T8" i="55"/>
  <c r="T7" i="55"/>
  <c r="T6" i="55"/>
  <c r="T5" i="55"/>
  <c r="E6" i="55"/>
  <c r="E7" i="55"/>
  <c r="E8" i="55"/>
  <c r="E9" i="55"/>
  <c r="E10" i="55"/>
  <c r="E11" i="55"/>
  <c r="E12" i="55"/>
  <c r="E13" i="55"/>
  <c r="E14" i="55"/>
  <c r="E15" i="55"/>
  <c r="E16" i="55"/>
  <c r="E17" i="55"/>
  <c r="E18" i="55"/>
  <c r="E19" i="55"/>
  <c r="E20" i="55"/>
  <c r="E21" i="55"/>
  <c r="E22" i="55"/>
  <c r="E23" i="55"/>
  <c r="E24" i="55"/>
  <c r="E25" i="55"/>
  <c r="E26" i="55"/>
  <c r="E27" i="55"/>
  <c r="E28" i="55"/>
  <c r="E29" i="55"/>
  <c r="E30" i="55"/>
  <c r="E31" i="55"/>
  <c r="E32" i="55"/>
  <c r="E33" i="55"/>
  <c r="E34" i="55"/>
  <c r="E35" i="55"/>
  <c r="E36" i="55"/>
  <c r="E37" i="55"/>
  <c r="E38" i="55"/>
  <c r="E39" i="55"/>
  <c r="E40" i="55"/>
  <c r="E41" i="55"/>
  <c r="E42" i="55"/>
  <c r="E43" i="55"/>
  <c r="E44" i="55"/>
  <c r="E45" i="55"/>
  <c r="E46" i="55"/>
  <c r="E47" i="55"/>
  <c r="E48" i="55"/>
  <c r="E49" i="55"/>
  <c r="E50" i="55"/>
  <c r="E51" i="55"/>
  <c r="E52" i="55"/>
  <c r="E53" i="55"/>
  <c r="E54" i="55"/>
  <c r="E55" i="55"/>
  <c r="E56" i="55"/>
  <c r="E57" i="55"/>
  <c r="E58" i="55"/>
  <c r="E59" i="55"/>
  <c r="E60" i="55"/>
  <c r="E61" i="55"/>
  <c r="E62" i="55"/>
  <c r="E63" i="55"/>
  <c r="E64" i="55"/>
  <c r="E65" i="55"/>
  <c r="E66" i="55"/>
  <c r="E67" i="55"/>
  <c r="E68" i="55"/>
  <c r="E69" i="55"/>
  <c r="E70" i="55"/>
  <c r="E71" i="55"/>
  <c r="E72" i="55"/>
  <c r="E73" i="55"/>
  <c r="E74" i="55"/>
  <c r="E75" i="55"/>
  <c r="E76" i="55"/>
  <c r="E77" i="55"/>
  <c r="E78" i="55"/>
  <c r="E79" i="55"/>
  <c r="E80" i="55"/>
  <c r="E81" i="55"/>
  <c r="E82" i="55"/>
  <c r="E83" i="55"/>
  <c r="E84" i="55"/>
  <c r="E85" i="55"/>
  <c r="E86" i="55"/>
  <c r="E87" i="55"/>
  <c r="E88" i="55"/>
  <c r="E89" i="55"/>
  <c r="E90" i="55"/>
  <c r="E91" i="55"/>
  <c r="E92" i="55"/>
  <c r="E93" i="55"/>
  <c r="E94" i="55"/>
  <c r="E95" i="55"/>
  <c r="E96" i="55"/>
  <c r="E97" i="55"/>
  <c r="E98" i="55"/>
  <c r="E99" i="55"/>
  <c r="E100" i="55"/>
  <c r="E101" i="55"/>
  <c r="E102" i="55"/>
  <c r="E103" i="55"/>
  <c r="E104" i="55"/>
  <c r="E105" i="55"/>
  <c r="E106" i="55"/>
  <c r="E107" i="55"/>
  <c r="E108" i="55"/>
  <c r="E109" i="55"/>
  <c r="E110" i="55"/>
  <c r="E111" i="55"/>
  <c r="E112" i="55"/>
  <c r="E113" i="55"/>
  <c r="E114" i="55"/>
  <c r="E115" i="55"/>
  <c r="E116" i="55"/>
  <c r="E117" i="55"/>
  <c r="E118" i="55"/>
  <c r="E119" i="55"/>
  <c r="E120" i="55"/>
  <c r="E121" i="55"/>
  <c r="E122" i="55"/>
  <c r="E123" i="55"/>
  <c r="E124" i="55"/>
  <c r="E125" i="55"/>
  <c r="E126" i="55"/>
  <c r="E127" i="55"/>
  <c r="E128" i="55"/>
  <c r="E129" i="55"/>
  <c r="E130" i="55"/>
  <c r="E131" i="55"/>
  <c r="E132" i="55"/>
  <c r="E133" i="55"/>
  <c r="E134" i="55"/>
  <c r="E135" i="55"/>
  <c r="E136" i="55"/>
  <c r="E137" i="55"/>
  <c r="E138" i="55"/>
  <c r="E139" i="55"/>
  <c r="E140" i="55"/>
  <c r="E141" i="55"/>
  <c r="E142" i="55"/>
  <c r="E143" i="55"/>
  <c r="E144" i="55"/>
  <c r="E145" i="55"/>
  <c r="E146" i="55"/>
  <c r="E147" i="55"/>
  <c r="E148" i="55"/>
  <c r="E149" i="55"/>
  <c r="E150" i="55"/>
  <c r="E151" i="55"/>
  <c r="E152" i="55"/>
  <c r="E153" i="55"/>
  <c r="E154" i="55"/>
  <c r="E155" i="55"/>
  <c r="E156" i="55"/>
  <c r="E157" i="55"/>
  <c r="E158" i="55"/>
  <c r="E159" i="55"/>
  <c r="E160" i="55"/>
  <c r="E161" i="55"/>
  <c r="E162" i="55"/>
  <c r="E163" i="55"/>
  <c r="E164" i="55"/>
  <c r="E165" i="55"/>
  <c r="E166" i="55"/>
  <c r="E167" i="55"/>
  <c r="E168" i="55"/>
  <c r="E169" i="55"/>
  <c r="E170" i="55"/>
  <c r="E171" i="55"/>
  <c r="E172" i="55"/>
  <c r="E173" i="55"/>
  <c r="E174" i="55"/>
  <c r="E175" i="55"/>
  <c r="E176" i="55"/>
  <c r="E177" i="55"/>
  <c r="E178" i="55"/>
  <c r="E179" i="55"/>
  <c r="E5" i="55"/>
  <c r="B6" i="55"/>
  <c r="B7" i="55"/>
  <c r="B8" i="55"/>
  <c r="B9"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B56" i="55"/>
  <c r="C56" i="55" s="1"/>
  <c r="B57" i="55"/>
  <c r="B58" i="55"/>
  <c r="B59" i="55"/>
  <c r="B60" i="55"/>
  <c r="B61" i="55"/>
  <c r="B62" i="55"/>
  <c r="B63" i="55"/>
  <c r="B64" i="55"/>
  <c r="B65" i="55"/>
  <c r="B66" i="55"/>
  <c r="B67" i="55"/>
  <c r="B68" i="55"/>
  <c r="B69" i="55"/>
  <c r="B70" i="55"/>
  <c r="B71" i="55"/>
  <c r="B72" i="55"/>
  <c r="C72" i="55" s="1"/>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B102" i="55"/>
  <c r="B103" i="55"/>
  <c r="B104" i="55"/>
  <c r="B105" i="55"/>
  <c r="B106" i="55"/>
  <c r="B107" i="55"/>
  <c r="B108" i="55"/>
  <c r="B109" i="55"/>
  <c r="B110" i="55"/>
  <c r="B111" i="55"/>
  <c r="B112" i="55"/>
  <c r="B113" i="55"/>
  <c r="B114" i="55"/>
  <c r="B115" i="55"/>
  <c r="B116" i="55"/>
  <c r="B117" i="55"/>
  <c r="B118" i="55"/>
  <c r="B119" i="55"/>
  <c r="B120" i="55"/>
  <c r="B121" i="55"/>
  <c r="B122" i="55"/>
  <c r="B123" i="55"/>
  <c r="B124" i="55"/>
  <c r="B125" i="55"/>
  <c r="B126" i="55"/>
  <c r="B127" i="55"/>
  <c r="B128" i="55"/>
  <c r="C128" i="55" s="1"/>
  <c r="B129" i="55"/>
  <c r="B130" i="55"/>
  <c r="B131" i="55"/>
  <c r="B132" i="55"/>
  <c r="B133" i="55"/>
  <c r="B134" i="55"/>
  <c r="B135" i="55"/>
  <c r="B136" i="55"/>
  <c r="C136" i="55" s="1"/>
  <c r="B137" i="55"/>
  <c r="B138" i="55"/>
  <c r="B139" i="55"/>
  <c r="B140" i="55"/>
  <c r="B141" i="55"/>
  <c r="B142" i="55"/>
  <c r="B143" i="55"/>
  <c r="B144" i="55"/>
  <c r="C144" i="55" s="1"/>
  <c r="B145" i="55"/>
  <c r="B146" i="55"/>
  <c r="B147" i="55"/>
  <c r="B148" i="55"/>
  <c r="B149" i="55"/>
  <c r="B150" i="55"/>
  <c r="B151" i="55"/>
  <c r="B152" i="55"/>
  <c r="B153" i="55"/>
  <c r="B154" i="55"/>
  <c r="B155" i="55"/>
  <c r="B156" i="55"/>
  <c r="B157" i="55"/>
  <c r="B158" i="55"/>
  <c r="B159" i="55"/>
  <c r="B160" i="55"/>
  <c r="C160" i="55" s="1"/>
  <c r="B161" i="55"/>
  <c r="B162" i="55"/>
  <c r="B163" i="55"/>
  <c r="B164" i="55"/>
  <c r="B165" i="55"/>
  <c r="B166" i="55"/>
  <c r="B167" i="55"/>
  <c r="B168" i="55"/>
  <c r="C168" i="55" s="1"/>
  <c r="B169" i="55"/>
  <c r="B170" i="55"/>
  <c r="B171" i="55"/>
  <c r="B172" i="55"/>
  <c r="B4" i="55"/>
  <c r="B5" i="55"/>
  <c r="A5" i="55"/>
  <c r="A6" i="55"/>
  <c r="A7" i="55"/>
  <c r="A8"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A100" i="55"/>
  <c r="A101" i="55"/>
  <c r="A102" i="55"/>
  <c r="A103" i="55"/>
  <c r="A104" i="55"/>
  <c r="A105" i="55"/>
  <c r="A106" i="55"/>
  <c r="A107" i="55"/>
  <c r="A108" i="55"/>
  <c r="A109" i="55"/>
  <c r="A110" i="55"/>
  <c r="A111" i="55"/>
  <c r="A112" i="55"/>
  <c r="A113" i="55"/>
  <c r="A114" i="55"/>
  <c r="A115" i="55"/>
  <c r="A116" i="55"/>
  <c r="A117" i="55"/>
  <c r="A118" i="55"/>
  <c r="A119" i="55"/>
  <c r="A120" i="55"/>
  <c r="A121" i="55"/>
  <c r="A122" i="55"/>
  <c r="A123" i="55"/>
  <c r="A124" i="55"/>
  <c r="A125" i="55"/>
  <c r="A126" i="55"/>
  <c r="A127" i="55"/>
  <c r="A128" i="55"/>
  <c r="A129" i="55"/>
  <c r="A130" i="55"/>
  <c r="A131" i="55"/>
  <c r="A132" i="55"/>
  <c r="A133" i="55"/>
  <c r="A134" i="55"/>
  <c r="A135" i="55"/>
  <c r="A136" i="55"/>
  <c r="A137" i="55"/>
  <c r="A138" i="55"/>
  <c r="A139" i="55"/>
  <c r="A140" i="55"/>
  <c r="A141" i="55"/>
  <c r="A142" i="55"/>
  <c r="A143" i="55"/>
  <c r="A144" i="55"/>
  <c r="A145" i="55"/>
  <c r="A146" i="55"/>
  <c r="A147" i="55"/>
  <c r="A148" i="55"/>
  <c r="A149" i="55"/>
  <c r="A150" i="55"/>
  <c r="A151" i="55"/>
  <c r="A152" i="55"/>
  <c r="A153" i="55"/>
  <c r="A154" i="55"/>
  <c r="A155" i="55"/>
  <c r="A156" i="55"/>
  <c r="A157" i="55"/>
  <c r="A158" i="55"/>
  <c r="A159" i="55"/>
  <c r="A160" i="55"/>
  <c r="A161" i="55"/>
  <c r="A162" i="55"/>
  <c r="A163" i="55"/>
  <c r="A164" i="55"/>
  <c r="A165" i="55"/>
  <c r="A166" i="55"/>
  <c r="A167" i="55"/>
  <c r="A168" i="55"/>
  <c r="A169" i="55"/>
  <c r="A170" i="55"/>
  <c r="A171" i="55"/>
  <c r="A172" i="55"/>
  <c r="A173" i="55"/>
  <c r="A174" i="55"/>
  <c r="A175" i="55"/>
  <c r="A176" i="55"/>
  <c r="A177" i="55"/>
  <c r="A178" i="55"/>
  <c r="A179" i="55"/>
  <c r="A180" i="55"/>
  <c r="A181" i="55"/>
  <c r="A182" i="55"/>
  <c r="A183" i="55"/>
  <c r="A184" i="55"/>
  <c r="A185" i="55"/>
  <c r="A186" i="55"/>
  <c r="A187" i="55"/>
  <c r="A188" i="55"/>
  <c r="A189" i="55"/>
  <c r="A4" i="55"/>
  <c r="AU17" i="55" s="1"/>
  <c r="AC133" i="55"/>
  <c r="AC69" i="55"/>
  <c r="R174" i="55"/>
  <c r="R86" i="55"/>
  <c r="R78" i="55"/>
  <c r="R70" i="55"/>
  <c r="R54" i="55"/>
  <c r="R30" i="55"/>
  <c r="AN56" i="55"/>
  <c r="AC118" i="55"/>
  <c r="AN167" i="55"/>
  <c r="AN143" i="55"/>
  <c r="AN135" i="55"/>
  <c r="AN119" i="55"/>
  <c r="AN111" i="55"/>
  <c r="AN103" i="55"/>
  <c r="AN95" i="55"/>
  <c r="AN79" i="55"/>
  <c r="AN71" i="55"/>
  <c r="AN47" i="55"/>
  <c r="AN39" i="55"/>
  <c r="AN23" i="55"/>
  <c r="AN15" i="55"/>
  <c r="AN7" i="55"/>
  <c r="AC161" i="55"/>
  <c r="AC129" i="55"/>
  <c r="AC121" i="55"/>
  <c r="AC97" i="55"/>
  <c r="AC65" i="55"/>
  <c r="AC57" i="55"/>
  <c r="AC33" i="55"/>
  <c r="AC17" i="55"/>
  <c r="AC9" i="55"/>
  <c r="R176" i="55"/>
  <c r="R144" i="55"/>
  <c r="R120" i="55"/>
  <c r="R56" i="55"/>
  <c r="R48" i="55"/>
  <c r="R8" i="55"/>
  <c r="AN17" i="55"/>
  <c r="AN9" i="55"/>
  <c r="AN86" i="55"/>
  <c r="AN78" i="55"/>
  <c r="C152" i="55"/>
  <c r="C120" i="55"/>
  <c r="AC5" i="55"/>
  <c r="AC158" i="55"/>
  <c r="AC150" i="55"/>
  <c r="AC134" i="55"/>
  <c r="AC110" i="55"/>
  <c r="AC102" i="55"/>
  <c r="AC94" i="55"/>
  <c r="AC86" i="55"/>
  <c r="AC78" i="55"/>
  <c r="AC70" i="55"/>
  <c r="AC62" i="55"/>
  <c r="AC54" i="55"/>
  <c r="AC46" i="55"/>
  <c r="AC38" i="55"/>
  <c r="AC30" i="55"/>
  <c r="AC22" i="55"/>
  <c r="AC14" i="55"/>
  <c r="AC6" i="55"/>
  <c r="AN70" i="55"/>
  <c r="C170" i="55"/>
  <c r="C162" i="55"/>
  <c r="C154" i="55"/>
  <c r="C146" i="55"/>
  <c r="C138" i="55"/>
  <c r="C130" i="55"/>
  <c r="C122" i="55"/>
  <c r="C114" i="55"/>
  <c r="C106" i="55"/>
  <c r="C98" i="55"/>
  <c r="C90" i="55"/>
  <c r="C82" i="55"/>
  <c r="C74" i="55"/>
  <c r="C66" i="55"/>
  <c r="C58" i="55"/>
  <c r="C50" i="55"/>
  <c r="C42" i="55"/>
  <c r="C34" i="55"/>
  <c r="C26" i="55"/>
  <c r="C18" i="55"/>
  <c r="C10" i="55"/>
  <c r="R71" i="55"/>
  <c r="AC43" i="55"/>
  <c r="AC27" i="55"/>
  <c r="AN142" i="55"/>
  <c r="AN165" i="55"/>
  <c r="AN157" i="55"/>
  <c r="AN117" i="55"/>
  <c r="AN93" i="55"/>
  <c r="AN53" i="55"/>
  <c r="AN37" i="55"/>
  <c r="AN29" i="55"/>
  <c r="AN21" i="55"/>
  <c r="R155" i="55"/>
  <c r="R115" i="55"/>
  <c r="R107" i="55"/>
  <c r="R99" i="55"/>
  <c r="R91" i="55"/>
  <c r="R75" i="55"/>
  <c r="R67" i="55"/>
  <c r="R51" i="55"/>
  <c r="R43" i="55"/>
  <c r="R35" i="55"/>
  <c r="R11" i="55"/>
  <c r="AC157" i="55"/>
  <c r="AC141" i="55"/>
  <c r="AC117" i="55"/>
  <c r="AC101" i="55"/>
  <c r="AC77" i="55"/>
  <c r="AC45" i="55"/>
  <c r="AC165" i="55"/>
  <c r="AC149" i="55"/>
  <c r="AC93" i="55"/>
  <c r="AC85" i="55"/>
  <c r="AC53" i="55"/>
  <c r="C171" i="55"/>
  <c r="C147" i="55"/>
  <c r="C139" i="55"/>
  <c r="C123" i="55"/>
  <c r="C107" i="55"/>
  <c r="N12" i="55"/>
  <c r="C99" i="55"/>
  <c r="C83" i="55"/>
  <c r="C75" i="55"/>
  <c r="C67" i="55"/>
  <c r="C59" i="55"/>
  <c r="C51" i="55"/>
  <c r="C43" i="55"/>
  <c r="C35" i="55"/>
  <c r="C27" i="55"/>
  <c r="C11" i="55"/>
  <c r="N4" i="55"/>
  <c r="AC127" i="55"/>
  <c r="AC95" i="55"/>
  <c r="AC15" i="55"/>
  <c r="AC7" i="55"/>
  <c r="AN146" i="55"/>
  <c r="AN138" i="55"/>
  <c r="AN130" i="55"/>
  <c r="AN82" i="55"/>
  <c r="AN74" i="55"/>
  <c r="AN66" i="55"/>
  <c r="R130" i="55"/>
  <c r="R125" i="55"/>
  <c r="R109" i="55"/>
  <c r="R69" i="55"/>
  <c r="AC170" i="55"/>
  <c r="AC162" i="55"/>
  <c r="AC154" i="55"/>
  <c r="AC146" i="55"/>
  <c r="AC138" i="55"/>
  <c r="AC130" i="55"/>
  <c r="AC122" i="55"/>
  <c r="AC114" i="55"/>
  <c r="AC106" i="55"/>
  <c r="AC98" i="55"/>
  <c r="AC90" i="55"/>
  <c r="AC82" i="55"/>
  <c r="AC74" i="55"/>
  <c r="AC66" i="55"/>
  <c r="AC58" i="55"/>
  <c r="AC50" i="55"/>
  <c r="AC42" i="55"/>
  <c r="AC34" i="55"/>
  <c r="AC26" i="55"/>
  <c r="AC18" i="55"/>
  <c r="AC10" i="55"/>
  <c r="AN172" i="55"/>
  <c r="AN148" i="55"/>
  <c r="AN132" i="55"/>
  <c r="AN124" i="55"/>
  <c r="AN108" i="55"/>
  <c r="AN101" i="55"/>
  <c r="AN84" i="55"/>
  <c r="AN68" i="55"/>
  <c r="AN60" i="55"/>
  <c r="AN44" i="55"/>
  <c r="AN12" i="55"/>
  <c r="R162" i="55"/>
  <c r="AC166" i="55"/>
  <c r="AC142" i="55"/>
  <c r="AN102" i="55"/>
  <c r="R82" i="55"/>
  <c r="R118" i="55"/>
  <c r="AC171" i="55"/>
  <c r="AC155" i="55"/>
  <c r="AJ16" i="55"/>
  <c r="AC139" i="55"/>
  <c r="AC131" i="55"/>
  <c r="AC123" i="55"/>
  <c r="AC115" i="55"/>
  <c r="AC107" i="55"/>
  <c r="AC99" i="55"/>
  <c r="AC91" i="55"/>
  <c r="AC83" i="55"/>
  <c r="AC75" i="55"/>
  <c r="AC67" i="55"/>
  <c r="AC59" i="55"/>
  <c r="AC35" i="55"/>
  <c r="R143" i="55"/>
  <c r="R31" i="55"/>
  <c r="AN114" i="55"/>
  <c r="X8" i="55"/>
  <c r="AC72" i="55"/>
  <c r="C112" i="55"/>
  <c r="C104" i="55"/>
  <c r="C96" i="55"/>
  <c r="C88" i="55"/>
  <c r="C80" i="55"/>
  <c r="C64" i="55"/>
  <c r="C48" i="55"/>
  <c r="C40" i="55"/>
  <c r="C32" i="55"/>
  <c r="C24" i="55"/>
  <c r="C16" i="55"/>
  <c r="C8" i="55"/>
  <c r="AC116" i="55"/>
  <c r="AN152" i="55"/>
  <c r="AN112" i="55"/>
  <c r="AN88" i="55"/>
  <c r="R135" i="55"/>
  <c r="R95" i="55"/>
  <c r="Y11" i="55"/>
  <c r="R7" i="55"/>
  <c r="AN50" i="55"/>
  <c r="AC168" i="55"/>
  <c r="AC32" i="55"/>
  <c r="AC8" i="55"/>
  <c r="AT4" i="55"/>
  <c r="AN52" i="55"/>
  <c r="X18" i="55"/>
  <c r="R151" i="55"/>
  <c r="R39" i="55"/>
  <c r="AC160" i="55"/>
  <c r="AC40" i="55"/>
  <c r="AC16" i="55"/>
  <c r="C167" i="55"/>
  <c r="N17" i="55"/>
  <c r="C159" i="55"/>
  <c r="C151" i="55"/>
  <c r="C143" i="55"/>
  <c r="N15" i="55"/>
  <c r="C135" i="55"/>
  <c r="C127" i="55"/>
  <c r="C119" i="55"/>
  <c r="N13" i="55"/>
  <c r="C111" i="55"/>
  <c r="C103" i="55"/>
  <c r="C95" i="55"/>
  <c r="N11" i="55"/>
  <c r="C87" i="55"/>
  <c r="C79" i="55"/>
  <c r="C71" i="55"/>
  <c r="N9" i="55"/>
  <c r="C63" i="55"/>
  <c r="C55" i="55"/>
  <c r="C47" i="55"/>
  <c r="N7" i="55"/>
  <c r="C39" i="55"/>
  <c r="C31" i="55"/>
  <c r="C23" i="55"/>
  <c r="N5" i="55"/>
  <c r="C15" i="55"/>
  <c r="C7" i="55"/>
  <c r="AN69" i="55"/>
  <c r="AN116" i="55"/>
  <c r="AN166" i="55"/>
  <c r="AN118" i="55"/>
  <c r="AN62" i="55"/>
  <c r="AN54" i="55"/>
  <c r="AN38" i="55"/>
  <c r="AN30" i="55"/>
  <c r="AN22" i="55"/>
  <c r="AN14" i="55"/>
  <c r="R55" i="55"/>
  <c r="R119" i="55"/>
  <c r="Y13" i="55"/>
  <c r="R175" i="55"/>
  <c r="R167" i="55"/>
  <c r="Y17" i="55"/>
  <c r="R159" i="55"/>
  <c r="R87" i="55"/>
  <c r="R79" i="55"/>
  <c r="R47" i="55"/>
  <c r="Y7" i="55"/>
  <c r="R142" i="55"/>
  <c r="R38" i="55"/>
  <c r="R126" i="55"/>
  <c r="R18" i="55"/>
  <c r="R158" i="55"/>
  <c r="R134" i="55"/>
  <c r="R136" i="55"/>
  <c r="R166" i="55"/>
  <c r="R150" i="55"/>
  <c r="R127" i="55"/>
  <c r="R111" i="55"/>
  <c r="R63" i="55"/>
  <c r="R15" i="55"/>
  <c r="R104" i="55"/>
  <c r="R24" i="55"/>
  <c r="R23" i="55"/>
  <c r="Y5" i="55"/>
  <c r="R102" i="55"/>
  <c r="R62" i="55"/>
  <c r="R46" i="55"/>
  <c r="R22" i="55"/>
  <c r="R164" i="55"/>
  <c r="R156" i="55"/>
  <c r="R124" i="55"/>
  <c r="R108" i="55"/>
  <c r="R92" i="55"/>
  <c r="R68" i="55"/>
  <c r="R60" i="55"/>
  <c r="M17" i="63"/>
  <c r="O16" i="63"/>
  <c r="M11" i="63"/>
  <c r="O8" i="63"/>
  <c r="M9" i="63"/>
  <c r="O12" i="63"/>
  <c r="M14" i="63"/>
  <c r="M10" i="63"/>
  <c r="M15" i="63"/>
  <c r="O13" i="63"/>
  <c r="M7" i="63"/>
  <c r="M13" i="63"/>
  <c r="O11" i="63"/>
  <c r="O9" i="63"/>
  <c r="O15" i="63"/>
  <c r="O10" i="63"/>
  <c r="M12" i="63"/>
  <c r="M18" i="63"/>
  <c r="O18" i="63"/>
  <c r="O17" i="63"/>
  <c r="M8" i="63"/>
  <c r="O14" i="63"/>
  <c r="M16" i="63"/>
  <c r="Z10" i="55"/>
  <c r="AI9" i="55"/>
  <c r="AV4" i="55"/>
  <c r="Z4" i="55"/>
  <c r="Z18" i="55"/>
  <c r="R6" i="55"/>
  <c r="R5" i="55"/>
  <c r="AV16" i="55"/>
  <c r="Z14" i="55"/>
  <c r="R157" i="55"/>
  <c r="R173" i="55"/>
  <c r="R149" i="55"/>
  <c r="R148" i="55"/>
  <c r="R141" i="55"/>
  <c r="R133" i="55"/>
  <c r="R117" i="55"/>
  <c r="R116" i="55"/>
  <c r="R101" i="55"/>
  <c r="R85" i="55"/>
  <c r="R77" i="55"/>
  <c r="R53" i="55"/>
  <c r="R52" i="55"/>
  <c r="R45" i="55"/>
  <c r="R37" i="55"/>
  <c r="R29" i="55"/>
  <c r="R21" i="55"/>
  <c r="R13" i="55"/>
  <c r="X4" i="55"/>
  <c r="Z12" i="55"/>
  <c r="Y12" i="55"/>
  <c r="AV18" i="55"/>
  <c r="AN149" i="55"/>
  <c r="AN150" i="55"/>
  <c r="AN109" i="55"/>
  <c r="AN110" i="55"/>
  <c r="AN45" i="55"/>
  <c r="AN46" i="55"/>
  <c r="AN5" i="55"/>
  <c r="Z9" i="55"/>
  <c r="R93" i="55"/>
  <c r="R94" i="55"/>
  <c r="X16" i="55"/>
  <c r="AI18" i="55"/>
  <c r="X5" i="55"/>
  <c r="X13" i="55"/>
  <c r="AT8" i="55"/>
  <c r="AT16" i="55"/>
  <c r="AI6" i="55"/>
  <c r="AI14" i="55"/>
  <c r="AT10" i="55"/>
  <c r="AT18" i="55"/>
  <c r="AI8" i="55"/>
  <c r="AI16" i="55"/>
  <c r="X10" i="55"/>
  <c r="R26" i="55"/>
  <c r="R25" i="55"/>
  <c r="X12" i="55"/>
  <c r="AC51" i="55"/>
  <c r="AC52" i="55"/>
  <c r="AC11" i="55"/>
  <c r="AJ4" i="55"/>
  <c r="AC12" i="55"/>
  <c r="AI17" i="55"/>
  <c r="AU6" i="55"/>
  <c r="AU16" i="55"/>
  <c r="AT12" i="55"/>
  <c r="AV5" i="55"/>
  <c r="Z5" i="55"/>
  <c r="Z17" i="55"/>
  <c r="AT5" i="55"/>
  <c r="Z11" i="55"/>
  <c r="X11" i="55"/>
  <c r="AK17" i="55"/>
  <c r="AI10" i="55"/>
  <c r="AN133" i="55"/>
  <c r="AV17" i="55"/>
  <c r="AT11" i="55"/>
  <c r="AV6" i="55"/>
  <c r="AV7" i="55"/>
  <c r="AU14" i="55"/>
  <c r="AU12" i="55"/>
  <c r="AU10" i="55"/>
  <c r="AU8" i="55"/>
  <c r="AU4" i="55"/>
  <c r="O17" i="55"/>
  <c r="O15" i="55"/>
  <c r="O13" i="55"/>
  <c r="O11" i="55"/>
  <c r="O9" i="55"/>
  <c r="O7" i="55"/>
  <c r="O5" i="55"/>
  <c r="R14" i="55"/>
  <c r="Z6" i="55"/>
  <c r="R103" i="55"/>
  <c r="Z13" i="55"/>
  <c r="R122" i="55"/>
  <c r="X17" i="55"/>
  <c r="X9" i="55"/>
  <c r="AK4" i="55"/>
  <c r="AC169" i="55"/>
  <c r="AC153" i="55"/>
  <c r="AC145" i="55"/>
  <c r="AC137" i="55"/>
  <c r="AC120" i="55"/>
  <c r="AC112" i="55"/>
  <c r="AC105" i="55"/>
  <c r="AC89" i="55"/>
  <c r="AC81" i="55"/>
  <c r="AC73" i="55"/>
  <c r="AC64" i="55"/>
  <c r="AC56" i="55"/>
  <c r="AC48" i="55"/>
  <c r="AC41" i="55"/>
  <c r="AC25" i="55"/>
  <c r="AI15" i="55"/>
  <c r="AI7" i="55"/>
  <c r="AN170" i="55"/>
  <c r="AN162" i="55"/>
  <c r="AN154" i="55"/>
  <c r="AN122" i="55"/>
  <c r="AN106" i="55"/>
  <c r="AN98" i="55"/>
  <c r="AN90" i="55"/>
  <c r="AN58" i="55"/>
  <c r="AN42" i="55"/>
  <c r="AN34" i="55"/>
  <c r="AN26" i="55"/>
  <c r="AN18" i="55"/>
  <c r="AN10" i="55"/>
  <c r="AT17" i="55"/>
  <c r="AT9" i="55"/>
  <c r="AV8" i="55"/>
  <c r="AV10" i="55"/>
  <c r="AV12" i="55"/>
  <c r="Z7" i="55"/>
  <c r="Z15" i="55"/>
  <c r="R160" i="55"/>
  <c r="R128" i="55"/>
  <c r="R113" i="55"/>
  <c r="R97" i="55"/>
  <c r="R89" i="55"/>
  <c r="R81" i="55"/>
  <c r="R72" i="55"/>
  <c r="R64" i="55"/>
  <c r="R49" i="55"/>
  <c r="R33" i="55"/>
  <c r="R16" i="55"/>
  <c r="X15" i="55"/>
  <c r="X7" i="55"/>
  <c r="AK5" i="55"/>
  <c r="AK7" i="55"/>
  <c r="AK8" i="55"/>
  <c r="AC126" i="55"/>
  <c r="AI13" i="55"/>
  <c r="AI5" i="55"/>
  <c r="AV9" i="55"/>
  <c r="AV11" i="55"/>
  <c r="AN168" i="55"/>
  <c r="AN160" i="55"/>
  <c r="AN144" i="55"/>
  <c r="AN136" i="55"/>
  <c r="AN128" i="55"/>
  <c r="AN104" i="55"/>
  <c r="AN96" i="55"/>
  <c r="AN80" i="55"/>
  <c r="AN72" i="55"/>
  <c r="AN64" i="55"/>
  <c r="AN40" i="55"/>
  <c r="AN32" i="55"/>
  <c r="AN16" i="55"/>
  <c r="AN8" i="55"/>
  <c r="AT15" i="55"/>
  <c r="AT7" i="55"/>
  <c r="Z16" i="55"/>
  <c r="X14" i="55"/>
  <c r="X6" i="55"/>
  <c r="AK6" i="55"/>
  <c r="AK10" i="55"/>
  <c r="AK11" i="55"/>
  <c r="AK12" i="55"/>
  <c r="AK13" i="55"/>
  <c r="AK14" i="55"/>
  <c r="AK16" i="55"/>
  <c r="AK18" i="55"/>
  <c r="AC109" i="55"/>
  <c r="AI12" i="55"/>
  <c r="AV14" i="55"/>
  <c r="AT14" i="55"/>
  <c r="AT6" i="55"/>
  <c r="C6" i="55"/>
  <c r="C165" i="55"/>
  <c r="C157" i="55"/>
  <c r="C149" i="55"/>
  <c r="C141" i="55"/>
  <c r="C133" i="55"/>
  <c r="C125" i="55"/>
  <c r="C117" i="55"/>
  <c r="C109" i="55"/>
  <c r="C101" i="55"/>
  <c r="C93" i="55"/>
  <c r="C85" i="55"/>
  <c r="C77" i="55"/>
  <c r="C69" i="55"/>
  <c r="C61" i="55"/>
  <c r="C53" i="55"/>
  <c r="C45" i="55"/>
  <c r="C37" i="55"/>
  <c r="C29" i="55"/>
  <c r="C21" i="55"/>
  <c r="C13" i="55"/>
  <c r="O18" i="55"/>
  <c r="O16" i="55"/>
  <c r="O14" i="55"/>
  <c r="O12" i="55"/>
  <c r="O10" i="55"/>
  <c r="O8" i="55"/>
  <c r="O6" i="55"/>
  <c r="O4" i="55"/>
  <c r="Z8" i="55"/>
  <c r="R110" i="55"/>
  <c r="AK9" i="55"/>
  <c r="AK15" i="55"/>
  <c r="AC172" i="55"/>
  <c r="AC132" i="55"/>
  <c r="AC124" i="55"/>
  <c r="AC108" i="55"/>
  <c r="AC68" i="55"/>
  <c r="AC60" i="55"/>
  <c r="AC37" i="55"/>
  <c r="AC29" i="55"/>
  <c r="AC20" i="55"/>
  <c r="AC13" i="55"/>
  <c r="AI4" i="55"/>
  <c r="AI11" i="55"/>
  <c r="AV13" i="55"/>
  <c r="AV15" i="55"/>
  <c r="AN126" i="55"/>
  <c r="AT13" i="55"/>
  <c r="AN61" i="55"/>
  <c r="AN125" i="55"/>
  <c r="AN36" i="55"/>
  <c r="AN100" i="55"/>
  <c r="AN164" i="55"/>
  <c r="AN28" i="55"/>
  <c r="AN92" i="55"/>
  <c r="AN156" i="55"/>
  <c r="AN76" i="55"/>
  <c r="AN140" i="55"/>
  <c r="AN20" i="55"/>
  <c r="AN85" i="55"/>
  <c r="AN13" i="55"/>
  <c r="AN25" i="55"/>
  <c r="AN33" i="55"/>
  <c r="AN41" i="55"/>
  <c r="AN49" i="55"/>
  <c r="AN57" i="55"/>
  <c r="AN65" i="55"/>
  <c r="AN73" i="55"/>
  <c r="AN81" i="55"/>
  <c r="AN89" i="55"/>
  <c r="AN97" i="55"/>
  <c r="AN105" i="55"/>
  <c r="AN113" i="55"/>
  <c r="AN121" i="55"/>
  <c r="AN129" i="55"/>
  <c r="AN137" i="55"/>
  <c r="AN145" i="55"/>
  <c r="AN153" i="55"/>
  <c r="AN161" i="55"/>
  <c r="AN169" i="55"/>
  <c r="AC44" i="55"/>
  <c r="AC61" i="55"/>
  <c r="AC125" i="55"/>
  <c r="AC24" i="55"/>
  <c r="AC36" i="55"/>
  <c r="AC49" i="55"/>
  <c r="AC88" i="55"/>
  <c r="AC100" i="55"/>
  <c r="AC113" i="55"/>
  <c r="AC152" i="55"/>
  <c r="AC164" i="55"/>
  <c r="AC28" i="55"/>
  <c r="AC80" i="55"/>
  <c r="AC92" i="55"/>
  <c r="AC144" i="55"/>
  <c r="AC156" i="55"/>
  <c r="AC84" i="55"/>
  <c r="AC76" i="55"/>
  <c r="AC140" i="55"/>
  <c r="AC148" i="55"/>
  <c r="AC31" i="55"/>
  <c r="AC71" i="55"/>
  <c r="AJ9" i="55"/>
  <c r="AC87" i="55"/>
  <c r="AC143" i="55"/>
  <c r="AJ15" i="55"/>
  <c r="AC167" i="55"/>
  <c r="AJ17" i="55"/>
  <c r="AC21" i="55"/>
  <c r="AC23" i="55"/>
  <c r="AJ5" i="55"/>
  <c r="AC39" i="55"/>
  <c r="AC47" i="55"/>
  <c r="AJ7" i="55"/>
  <c r="AC55" i="55"/>
  <c r="AC63" i="55"/>
  <c r="AC111" i="55"/>
  <c r="AC119" i="55"/>
  <c r="AJ13" i="55"/>
  <c r="AC135" i="55"/>
  <c r="AC151" i="55"/>
  <c r="AC159" i="55"/>
  <c r="AC96" i="55"/>
  <c r="AC128" i="55"/>
  <c r="AC79" i="55"/>
  <c r="AC103" i="55"/>
  <c r="R44" i="55"/>
  <c r="R36" i="55"/>
  <c r="R100" i="55"/>
  <c r="R140" i="55"/>
  <c r="R172" i="55"/>
  <c r="R28" i="55"/>
  <c r="R32" i="55"/>
  <c r="R96" i="55"/>
  <c r="R20" i="55"/>
  <c r="R84" i="55"/>
  <c r="R132" i="55"/>
  <c r="R12" i="55"/>
  <c r="R76" i="55"/>
  <c r="R80" i="55"/>
  <c r="R165" i="55"/>
  <c r="R61" i="55"/>
  <c r="R121" i="55"/>
  <c r="R129" i="55"/>
  <c r="R137" i="55"/>
  <c r="R145" i="55"/>
  <c r="R153" i="55"/>
  <c r="R161" i="55"/>
  <c r="R169" i="55"/>
  <c r="R177" i="55"/>
  <c r="R42" i="55"/>
  <c r="R66" i="55"/>
  <c r="R74" i="55"/>
  <c r="R106" i="55"/>
  <c r="R154" i="55"/>
  <c r="R10" i="55"/>
  <c r="R34" i="55"/>
  <c r="R50" i="55"/>
  <c r="R58" i="55"/>
  <c r="R90" i="55"/>
  <c r="R98" i="55"/>
  <c r="R114" i="55"/>
  <c r="R138" i="55"/>
  <c r="R146" i="55"/>
  <c r="R170" i="55"/>
  <c r="R19" i="55"/>
  <c r="R27" i="55"/>
  <c r="R83" i="55"/>
  <c r="Y10" i="55"/>
  <c r="R123" i="55"/>
  <c r="R131" i="55"/>
  <c r="Y14" i="55"/>
  <c r="R163" i="55"/>
  <c r="C156" i="55"/>
  <c r="C116" i="55"/>
  <c r="C92" i="55"/>
  <c r="C164" i="55"/>
  <c r="C132" i="55"/>
  <c r="C20" i="55"/>
  <c r="C169" i="55"/>
  <c r="C161" i="55"/>
  <c r="C153" i="55"/>
  <c r="C145" i="55"/>
  <c r="C137" i="55"/>
  <c r="C129" i="55"/>
  <c r="C121" i="55"/>
  <c r="C113" i="55"/>
  <c r="C105" i="55"/>
  <c r="C97" i="55"/>
  <c r="C89" i="55"/>
  <c r="C81" i="55"/>
  <c r="C73" i="55"/>
  <c r="C65" i="55"/>
  <c r="C57" i="55"/>
  <c r="C49" i="55"/>
  <c r="C41" i="55"/>
  <c r="C33" i="55"/>
  <c r="C25" i="55"/>
  <c r="C17" i="55"/>
  <c r="C9" i="55"/>
  <c r="C172" i="55"/>
  <c r="C148" i="55"/>
  <c r="C140" i="55"/>
  <c r="C124" i="55"/>
  <c r="C108" i="55"/>
  <c r="C100" i="55"/>
  <c r="C84" i="55"/>
  <c r="C76" i="55"/>
  <c r="C68" i="55"/>
  <c r="C60" i="55"/>
  <c r="C52" i="55"/>
  <c r="C44" i="55"/>
  <c r="C36" i="55"/>
  <c r="C28" i="55"/>
  <c r="C12" i="55"/>
  <c r="C163" i="55"/>
  <c r="C155" i="55"/>
  <c r="N16" i="55"/>
  <c r="C131" i="55"/>
  <c r="N14" i="55"/>
  <c r="C115" i="55"/>
  <c r="C91" i="55"/>
  <c r="C19" i="55"/>
  <c r="M18" i="55"/>
  <c r="C5" i="55"/>
  <c r="C166" i="55"/>
  <c r="C158" i="55"/>
  <c r="C150" i="55"/>
  <c r="C142" i="55"/>
  <c r="C134" i="55"/>
  <c r="C126" i="55"/>
  <c r="C118" i="55"/>
  <c r="C110" i="55"/>
  <c r="C102" i="55"/>
  <c r="C94" i="55"/>
  <c r="C86" i="55"/>
  <c r="C78" i="55"/>
  <c r="C70" i="55"/>
  <c r="C62" i="55"/>
  <c r="C54" i="55"/>
  <c r="C46" i="55"/>
  <c r="C38" i="55"/>
  <c r="C30" i="55"/>
  <c r="C22" i="55"/>
  <c r="C14" i="55"/>
  <c r="M13" i="55"/>
  <c r="M7" i="55"/>
  <c r="M5" i="55"/>
  <c r="M11" i="55"/>
  <c r="M4" i="55"/>
  <c r="M10" i="55"/>
  <c r="M17" i="55"/>
  <c r="M9" i="55"/>
  <c r="M16" i="55"/>
  <c r="M8" i="55"/>
  <c r="M15" i="55"/>
  <c r="M14" i="55"/>
  <c r="M6" i="55"/>
  <c r="M12" i="55"/>
  <c r="B179" i="55"/>
  <c r="C179" i="55" s="1"/>
  <c r="AB179" i="55"/>
  <c r="AM179" i="55"/>
  <c r="Q179" i="55"/>
  <c r="Q178" i="55"/>
  <c r="R179" i="55" s="1"/>
  <c r="B178" i="55"/>
  <c r="C178" i="55" s="1"/>
  <c r="AB178" i="55"/>
  <c r="AM178" i="55"/>
  <c r="AN179" i="55" s="1"/>
  <c r="AC178" i="55"/>
  <c r="AC179" i="55"/>
  <c r="AJ18" i="55"/>
  <c r="N18" i="55"/>
  <c r="AN178" i="55"/>
  <c r="AU18" i="55"/>
  <c r="R178" i="55"/>
  <c r="Y18" i="55"/>
  <c r="AM173" i="55"/>
  <c r="AN173" i="55"/>
  <c r="AM174" i="55"/>
  <c r="AN175" i="55" s="1"/>
  <c r="AB176" i="55"/>
  <c r="AC177" i="55"/>
  <c r="AB173" i="55"/>
  <c r="AC173" i="55" s="1"/>
  <c r="AM175" i="55"/>
  <c r="B173" i="55"/>
  <c r="C173" i="55"/>
  <c r="B175" i="55"/>
  <c r="AB174" i="55"/>
  <c r="AB175" i="55"/>
  <c r="AC175" i="55" s="1"/>
  <c r="AM176" i="55"/>
  <c r="AN176" i="55" s="1"/>
  <c r="B174" i="55"/>
  <c r="B176" i="55"/>
  <c r="C176" i="55" s="1"/>
  <c r="B177" i="55"/>
  <c r="C177" i="55" s="1"/>
  <c r="C174" i="55"/>
  <c r="AN174" i="55"/>
  <c r="C175" i="55"/>
  <c r="AN177" i="55"/>
  <c r="B216" i="1"/>
  <c r="C216" i="1"/>
  <c r="D216" i="1"/>
  <c r="E216" i="1"/>
  <c r="F216" i="1"/>
  <c r="G216" i="1"/>
  <c r="H216" i="1"/>
  <c r="I216" i="1"/>
  <c r="J216" i="1"/>
  <c r="B195" i="1"/>
  <c r="C195" i="1"/>
  <c r="D195" i="1"/>
  <c r="E195" i="1"/>
  <c r="F195" i="1"/>
  <c r="G195" i="1"/>
  <c r="H195" i="1"/>
  <c r="I195" i="1"/>
  <c r="J195" i="1"/>
  <c r="B177" i="1"/>
  <c r="C198" i="1"/>
  <c r="D198" i="1"/>
  <c r="E198" i="1"/>
  <c r="F198" i="1"/>
  <c r="G198" i="1"/>
  <c r="H198" i="1"/>
  <c r="I198" i="1"/>
  <c r="J198" i="1"/>
  <c r="C199" i="1"/>
  <c r="D199" i="1"/>
  <c r="E199" i="1"/>
  <c r="F199" i="1"/>
  <c r="G199" i="1"/>
  <c r="H199" i="1"/>
  <c r="I199" i="1"/>
  <c r="J199" i="1"/>
  <c r="C200" i="1"/>
  <c r="D200" i="1"/>
  <c r="E200" i="1"/>
  <c r="F200" i="1"/>
  <c r="G200" i="1"/>
  <c r="H200" i="1"/>
  <c r="I200" i="1"/>
  <c r="J200" i="1"/>
  <c r="C201" i="1"/>
  <c r="D201" i="1"/>
  <c r="E201" i="1"/>
  <c r="F201" i="1"/>
  <c r="G201" i="1"/>
  <c r="H201" i="1"/>
  <c r="I201" i="1"/>
  <c r="J201" i="1"/>
  <c r="C202" i="1"/>
  <c r="D202" i="1"/>
  <c r="E202" i="1"/>
  <c r="F202" i="1"/>
  <c r="G202" i="1"/>
  <c r="H202" i="1"/>
  <c r="I202" i="1"/>
  <c r="J202" i="1"/>
  <c r="C203" i="1"/>
  <c r="D203" i="1"/>
  <c r="E203" i="1"/>
  <c r="F203" i="1"/>
  <c r="G203" i="1"/>
  <c r="H203" i="1"/>
  <c r="I203" i="1"/>
  <c r="J203" i="1"/>
  <c r="C204" i="1"/>
  <c r="D204" i="1"/>
  <c r="E204" i="1"/>
  <c r="F204" i="1"/>
  <c r="G204" i="1"/>
  <c r="H204" i="1"/>
  <c r="I204" i="1"/>
  <c r="J204" i="1"/>
  <c r="C205" i="1"/>
  <c r="D205" i="1"/>
  <c r="E205" i="1"/>
  <c r="F205" i="1"/>
  <c r="G205" i="1"/>
  <c r="H205" i="1"/>
  <c r="I205" i="1"/>
  <c r="J205" i="1"/>
  <c r="C206" i="1"/>
  <c r="D206" i="1"/>
  <c r="E206" i="1"/>
  <c r="F206" i="1"/>
  <c r="G206" i="1"/>
  <c r="H206" i="1"/>
  <c r="I206" i="1"/>
  <c r="J206" i="1"/>
  <c r="C207" i="1"/>
  <c r="D207" i="1"/>
  <c r="E207" i="1"/>
  <c r="F207" i="1"/>
  <c r="G207" i="1"/>
  <c r="H207" i="1"/>
  <c r="I207" i="1"/>
  <c r="J207" i="1"/>
  <c r="C208" i="1"/>
  <c r="D208" i="1"/>
  <c r="E208" i="1"/>
  <c r="F208" i="1"/>
  <c r="G208" i="1"/>
  <c r="H208" i="1"/>
  <c r="I208" i="1"/>
  <c r="J208" i="1"/>
  <c r="C209" i="1"/>
  <c r="D209" i="1"/>
  <c r="E209" i="1"/>
  <c r="F209" i="1"/>
  <c r="G209" i="1"/>
  <c r="H209" i="1"/>
  <c r="I209" i="1"/>
  <c r="J209" i="1"/>
  <c r="C210" i="1"/>
  <c r="D210" i="1"/>
  <c r="E210" i="1"/>
  <c r="F210" i="1"/>
  <c r="G210" i="1"/>
  <c r="H210" i="1"/>
  <c r="I210" i="1"/>
  <c r="J210" i="1"/>
  <c r="C211" i="1"/>
  <c r="D211" i="1"/>
  <c r="E211" i="1"/>
  <c r="F211" i="1"/>
  <c r="G211" i="1"/>
  <c r="H211" i="1"/>
  <c r="I211" i="1"/>
  <c r="J211" i="1"/>
  <c r="C212" i="1"/>
  <c r="D212" i="1"/>
  <c r="E212" i="1"/>
  <c r="F212" i="1"/>
  <c r="G212" i="1"/>
  <c r="H212" i="1"/>
  <c r="I212" i="1"/>
  <c r="J212" i="1"/>
  <c r="C213" i="1"/>
  <c r="D213" i="1"/>
  <c r="E213" i="1"/>
  <c r="F213" i="1"/>
  <c r="G213" i="1"/>
  <c r="H213" i="1"/>
  <c r="I213" i="1"/>
  <c r="J213" i="1"/>
  <c r="C214" i="1"/>
  <c r="D214" i="1"/>
  <c r="E214" i="1"/>
  <c r="F214" i="1"/>
  <c r="G214" i="1"/>
  <c r="H214" i="1"/>
  <c r="I214" i="1"/>
  <c r="J214" i="1"/>
  <c r="C215" i="1"/>
  <c r="D215" i="1"/>
  <c r="E215" i="1"/>
  <c r="F215" i="1"/>
  <c r="G215" i="1"/>
  <c r="H215" i="1"/>
  <c r="I215" i="1"/>
  <c r="J215" i="1"/>
  <c r="B199" i="1"/>
  <c r="B200" i="1"/>
  <c r="B201" i="1"/>
  <c r="B202" i="1"/>
  <c r="B203" i="1"/>
  <c r="B204" i="1"/>
  <c r="B205" i="1"/>
  <c r="B206" i="1"/>
  <c r="B207" i="1"/>
  <c r="B208" i="1"/>
  <c r="B209" i="1"/>
  <c r="B210" i="1"/>
  <c r="B211" i="1"/>
  <c r="B212" i="1"/>
  <c r="B213" i="1"/>
  <c r="B214" i="1"/>
  <c r="B215" i="1"/>
  <c r="B198" i="1"/>
  <c r="B178" i="1"/>
  <c r="C178" i="1"/>
  <c r="D178" i="1"/>
  <c r="E178" i="1"/>
  <c r="F178" i="1"/>
  <c r="G178" i="1"/>
  <c r="H178" i="1"/>
  <c r="I178" i="1"/>
  <c r="J178" i="1"/>
  <c r="B179" i="1"/>
  <c r="C179" i="1"/>
  <c r="D179" i="1"/>
  <c r="E179" i="1"/>
  <c r="F179" i="1"/>
  <c r="G179" i="1"/>
  <c r="H179" i="1"/>
  <c r="I179" i="1"/>
  <c r="J179" i="1"/>
  <c r="B180" i="1"/>
  <c r="C180" i="1"/>
  <c r="D180" i="1"/>
  <c r="E180" i="1"/>
  <c r="F180" i="1"/>
  <c r="G180" i="1"/>
  <c r="H180" i="1"/>
  <c r="I180" i="1"/>
  <c r="J180" i="1"/>
  <c r="B181" i="1"/>
  <c r="C181" i="1"/>
  <c r="D181" i="1"/>
  <c r="E181" i="1"/>
  <c r="F181" i="1"/>
  <c r="G181" i="1"/>
  <c r="H181" i="1"/>
  <c r="I181" i="1"/>
  <c r="J181" i="1"/>
  <c r="B182" i="1"/>
  <c r="C182" i="1"/>
  <c r="D182" i="1"/>
  <c r="E182" i="1"/>
  <c r="F182" i="1"/>
  <c r="G182" i="1"/>
  <c r="H182" i="1"/>
  <c r="I182" i="1"/>
  <c r="J182" i="1"/>
  <c r="B183" i="1"/>
  <c r="C183" i="1"/>
  <c r="D183" i="1"/>
  <c r="E183" i="1"/>
  <c r="F183" i="1"/>
  <c r="G183" i="1"/>
  <c r="H183" i="1"/>
  <c r="I183" i="1"/>
  <c r="J183" i="1"/>
  <c r="B184" i="1"/>
  <c r="C184" i="1"/>
  <c r="D184" i="1"/>
  <c r="E184" i="1"/>
  <c r="F184" i="1"/>
  <c r="G184" i="1"/>
  <c r="H184" i="1"/>
  <c r="I184" i="1"/>
  <c r="J184" i="1"/>
  <c r="B185" i="1"/>
  <c r="C185" i="1"/>
  <c r="D185" i="1"/>
  <c r="E185" i="1"/>
  <c r="F185" i="1"/>
  <c r="G185" i="1"/>
  <c r="H185" i="1"/>
  <c r="I185" i="1"/>
  <c r="J185" i="1"/>
  <c r="B186" i="1"/>
  <c r="C186" i="1"/>
  <c r="D186" i="1"/>
  <c r="E186" i="1"/>
  <c r="F186" i="1"/>
  <c r="G186" i="1"/>
  <c r="H186" i="1"/>
  <c r="I186" i="1"/>
  <c r="J186" i="1"/>
  <c r="B187" i="1"/>
  <c r="C187" i="1"/>
  <c r="D187" i="1"/>
  <c r="E187" i="1"/>
  <c r="F187" i="1"/>
  <c r="G187" i="1"/>
  <c r="H187" i="1"/>
  <c r="I187" i="1"/>
  <c r="J187" i="1"/>
  <c r="B188" i="1"/>
  <c r="C188" i="1"/>
  <c r="D188" i="1"/>
  <c r="E188" i="1"/>
  <c r="F188" i="1"/>
  <c r="G188" i="1"/>
  <c r="H188" i="1"/>
  <c r="I188" i="1"/>
  <c r="J188" i="1"/>
  <c r="B189" i="1"/>
  <c r="C189" i="1"/>
  <c r="D189" i="1"/>
  <c r="E189" i="1"/>
  <c r="F189" i="1"/>
  <c r="G189" i="1"/>
  <c r="H189" i="1"/>
  <c r="I189" i="1"/>
  <c r="J189" i="1"/>
  <c r="B190" i="1"/>
  <c r="C190" i="1"/>
  <c r="D190" i="1"/>
  <c r="E190" i="1"/>
  <c r="F190" i="1"/>
  <c r="G190" i="1"/>
  <c r="H190" i="1"/>
  <c r="I190" i="1"/>
  <c r="J190" i="1"/>
  <c r="B191" i="1"/>
  <c r="C191" i="1"/>
  <c r="D191" i="1"/>
  <c r="E191" i="1"/>
  <c r="F191" i="1"/>
  <c r="G191" i="1"/>
  <c r="H191" i="1"/>
  <c r="I191" i="1"/>
  <c r="J191" i="1"/>
  <c r="B192" i="1"/>
  <c r="C192" i="1"/>
  <c r="D192" i="1"/>
  <c r="E192" i="1"/>
  <c r="F192" i="1"/>
  <c r="G192" i="1"/>
  <c r="H192" i="1"/>
  <c r="I192" i="1"/>
  <c r="J192" i="1"/>
  <c r="B193" i="1"/>
  <c r="C193" i="1"/>
  <c r="D193" i="1"/>
  <c r="E193" i="1"/>
  <c r="F193" i="1"/>
  <c r="G193" i="1"/>
  <c r="H193" i="1"/>
  <c r="I193" i="1"/>
  <c r="J193" i="1"/>
  <c r="B194" i="1"/>
  <c r="C194" i="1"/>
  <c r="D194" i="1"/>
  <c r="E194" i="1"/>
  <c r="F194" i="1"/>
  <c r="G194" i="1"/>
  <c r="H194" i="1"/>
  <c r="I194" i="1"/>
  <c r="J194" i="1"/>
  <c r="C177" i="1"/>
  <c r="D177" i="1"/>
  <c r="E177" i="1"/>
  <c r="F177" i="1"/>
  <c r="G177" i="1"/>
  <c r="H177" i="1"/>
  <c r="I177" i="1"/>
  <c r="J177" i="1"/>
  <c r="B179" i="63"/>
  <c r="B178" i="63"/>
  <c r="C178" i="63" s="1"/>
  <c r="B177" i="63"/>
  <c r="C177" i="63" s="1"/>
  <c r="B176" i="63"/>
  <c r="C176" i="63" s="1"/>
  <c r="B173" i="63"/>
  <c r="B118" i="63"/>
  <c r="B69" i="63"/>
  <c r="C70" i="63" s="1"/>
  <c r="B100" i="63"/>
  <c r="C101" i="63" s="1"/>
  <c r="B128" i="63"/>
  <c r="B175" i="63"/>
  <c r="B117" i="63"/>
  <c r="C117" i="63" s="1"/>
  <c r="B82" i="63"/>
  <c r="C83" i="63" s="1"/>
  <c r="B76" i="63"/>
  <c r="B57" i="63"/>
  <c r="B130" i="63"/>
  <c r="C130" i="63" s="1"/>
  <c r="B169" i="63"/>
  <c r="B109" i="63"/>
  <c r="B138" i="63"/>
  <c r="B93" i="63"/>
  <c r="C93" i="63" s="1"/>
  <c r="B94" i="63"/>
  <c r="B137" i="63"/>
  <c r="B134" i="63"/>
  <c r="C134" i="63" s="1"/>
  <c r="B161" i="63"/>
  <c r="C161" i="63" s="1"/>
  <c r="B136" i="63"/>
  <c r="B105" i="63"/>
  <c r="B54" i="63"/>
  <c r="C55" i="63" s="1"/>
  <c r="B61" i="63"/>
  <c r="C61" i="63" s="1"/>
  <c r="B133" i="63"/>
  <c r="C133" i="63" s="1"/>
  <c r="B167" i="63"/>
  <c r="B50" i="63"/>
  <c r="B144" i="63"/>
  <c r="C145" i="63" s="1"/>
  <c r="B135" i="63"/>
  <c r="C135" i="63" s="1"/>
  <c r="B127" i="63"/>
  <c r="B62" i="63"/>
  <c r="C62" i="63" s="1"/>
  <c r="B166" i="63"/>
  <c r="C166" i="63" s="1"/>
  <c r="B48" i="63"/>
  <c r="C48" i="63" s="1"/>
  <c r="B168" i="63"/>
  <c r="C168" i="63"/>
  <c r="B159" i="63"/>
  <c r="C160" i="63" s="1"/>
  <c r="B115" i="63"/>
  <c r="B55" i="63"/>
  <c r="B156" i="63"/>
  <c r="B171" i="63"/>
  <c r="C172" i="63" s="1"/>
  <c r="B141" i="63"/>
  <c r="C142" i="63" s="1"/>
  <c r="B83" i="63"/>
  <c r="N10" i="63"/>
  <c r="B87" i="63"/>
  <c r="C87" i="63" s="1"/>
  <c r="B75" i="63"/>
  <c r="B77" i="63"/>
  <c r="C78" i="63" s="1"/>
  <c r="B97" i="63"/>
  <c r="C98" i="63" s="1"/>
  <c r="B157" i="63"/>
  <c r="C157" i="63" s="1"/>
  <c r="B111" i="63"/>
  <c r="B147" i="63"/>
  <c r="B64" i="63"/>
  <c r="C64" i="63" s="1"/>
  <c r="B103" i="63"/>
  <c r="B129" i="63"/>
  <c r="B131" i="63"/>
  <c r="C131" i="63"/>
  <c r="N14" i="63"/>
  <c r="B96" i="63"/>
  <c r="B88" i="63"/>
  <c r="C88" i="63" s="1"/>
  <c r="B79" i="63"/>
  <c r="C79" i="63" s="1"/>
  <c r="B91" i="63"/>
  <c r="C91" i="63" s="1"/>
  <c r="B59" i="63"/>
  <c r="B155" i="63"/>
  <c r="B60" i="63"/>
  <c r="C60" i="63" s="1"/>
  <c r="B172" i="63"/>
  <c r="C173" i="63" s="1"/>
  <c r="B98" i="63"/>
  <c r="B143" i="63"/>
  <c r="B124" i="63"/>
  <c r="C125" i="63" s="1"/>
  <c r="B74" i="63"/>
  <c r="B140" i="63"/>
  <c r="C140" i="63" s="1"/>
  <c r="B158" i="63"/>
  <c r="C158" i="63" s="1"/>
  <c r="B52" i="63"/>
  <c r="B116" i="63"/>
  <c r="B51" i="63"/>
  <c r="B47" i="63"/>
  <c r="B160" i="63"/>
  <c r="B106" i="63"/>
  <c r="B153" i="63"/>
  <c r="B53" i="63"/>
  <c r="C53" i="63" s="1"/>
  <c r="B154" i="63"/>
  <c r="B66" i="63"/>
  <c r="B85" i="63"/>
  <c r="B164" i="63"/>
  <c r="C165" i="63" s="1"/>
  <c r="B139" i="63"/>
  <c r="C139" i="63" s="1"/>
  <c r="B101" i="63"/>
  <c r="B122" i="63"/>
  <c r="C122" i="63" s="1"/>
  <c r="B56" i="63"/>
  <c r="C57" i="63" s="1"/>
  <c r="B174" i="63"/>
  <c r="C174" i="63" s="1"/>
  <c r="B152" i="63"/>
  <c r="B99" i="63"/>
  <c r="C99" i="63"/>
  <c r="B63" i="63"/>
  <c r="C63" i="63" s="1"/>
  <c r="B81" i="63"/>
  <c r="B70" i="63"/>
  <c r="B95" i="63"/>
  <c r="C95" i="63" s="1"/>
  <c r="N11" i="63"/>
  <c r="B145" i="63"/>
  <c r="B148" i="63"/>
  <c r="C148" i="63" s="1"/>
  <c r="B68" i="63"/>
  <c r="C68" i="63" s="1"/>
  <c r="B78" i="63"/>
  <c r="B72" i="63"/>
  <c r="C72" i="63" s="1"/>
  <c r="B104" i="63"/>
  <c r="C105" i="63" s="1"/>
  <c r="B146" i="63"/>
  <c r="C146" i="63" s="1"/>
  <c r="B142" i="63"/>
  <c r="B114" i="63"/>
  <c r="B113" i="63"/>
  <c r="C113" i="63" s="1"/>
  <c r="B89" i="63"/>
  <c r="C89" i="63" s="1"/>
  <c r="B150" i="63"/>
  <c r="B67" i="63"/>
  <c r="B170" i="63"/>
  <c r="C170" i="63" s="1"/>
  <c r="B90" i="63"/>
  <c r="B80" i="63"/>
  <c r="B120" i="63"/>
  <c r="B119" i="63"/>
  <c r="C119" i="63" s="1"/>
  <c r="N13" i="63"/>
  <c r="B86" i="63"/>
  <c r="C86" i="63" s="1"/>
  <c r="B163" i="63"/>
  <c r="B58" i="63"/>
  <c r="C59" i="63" s="1"/>
  <c r="B132" i="63"/>
  <c r="B92" i="63"/>
  <c r="B65" i="63"/>
  <c r="C65" i="63" s="1"/>
  <c r="B126" i="63"/>
  <c r="B162" i="63"/>
  <c r="B108" i="63"/>
  <c r="C109" i="63" s="1"/>
  <c r="B102" i="63"/>
  <c r="B110" i="63"/>
  <c r="C110" i="63"/>
  <c r="B73" i="63"/>
  <c r="C73" i="63" s="1"/>
  <c r="B121" i="63"/>
  <c r="B125" i="63"/>
  <c r="B71" i="63"/>
  <c r="B151" i="63"/>
  <c r="C151" i="63" s="1"/>
  <c r="B149" i="63"/>
  <c r="C149" i="63" s="1"/>
  <c r="B165" i="63"/>
  <c r="B84" i="63"/>
  <c r="B123" i="63"/>
  <c r="C124" i="63" s="1"/>
  <c r="B49" i="63"/>
  <c r="C49" i="63" s="1"/>
  <c r="B107" i="63"/>
  <c r="B112" i="63"/>
  <c r="C92" i="63"/>
  <c r="C116" i="63"/>
  <c r="C107" i="63"/>
  <c r="N12" i="63"/>
  <c r="C80" i="63"/>
  <c r="C58" i="63"/>
  <c r="C163" i="63"/>
  <c r="C51" i="63"/>
  <c r="C152" i="63"/>
  <c r="C106" i="63"/>
  <c r="C74" i="63"/>
  <c r="C144" i="63"/>
  <c r="C129" i="63"/>
  <c r="C71" i="63"/>
  <c r="N9" i="63"/>
  <c r="C126" i="63"/>
  <c r="C114" i="63"/>
  <c r="C155" i="63"/>
  <c r="N16" i="63"/>
  <c r="N17" i="63"/>
  <c r="C76" i="63"/>
  <c r="N8" i="63"/>
  <c r="C94" i="63"/>
  <c r="C82" i="63"/>
  <c r="C102" i="63"/>
  <c r="C150" i="63"/>
  <c r="C85" i="63"/>
  <c r="C96" i="63"/>
  <c r="C169" i="63"/>
  <c r="C136" i="63"/>
  <c r="C100" i="63"/>
  <c r="C77" i="63"/>
  <c r="C115" i="63"/>
  <c r="C162" i="63"/>
  <c r="C154" i="63"/>
  <c r="C52" i="63"/>
  <c r="C75" i="63"/>
  <c r="C159" i="63"/>
  <c r="C50" i="63"/>
  <c r="C118" i="63"/>
  <c r="C90" i="63"/>
  <c r="C141" i="63"/>
  <c r="C153" i="63"/>
  <c r="C121" i="63"/>
  <c r="C123" i="63"/>
  <c r="C132" i="63"/>
  <c r="C81" i="63"/>
  <c r="C112" i="63"/>
  <c r="C111" i="63"/>
  <c r="C138" i="63"/>
  <c r="C175" i="63"/>
  <c r="C103" i="63"/>
  <c r="C137" i="63"/>
  <c r="C84" i="63"/>
  <c r="C67" i="63"/>
  <c r="C143" i="63"/>
  <c r="N15" i="63"/>
  <c r="C156" i="63"/>
  <c r="C127" i="63"/>
  <c r="C128" i="63"/>
  <c r="C179" i="63"/>
  <c r="N18" i="63"/>
  <c r="C164" i="63" l="1"/>
  <c r="C147" i="63"/>
  <c r="C167" i="63"/>
  <c r="C120" i="63"/>
  <c r="AC174" i="55"/>
  <c r="C56" i="63"/>
  <c r="C54" i="63"/>
  <c r="C104" i="63"/>
  <c r="C66" i="63"/>
  <c r="C97" i="63"/>
  <c r="C108" i="63"/>
  <c r="C69" i="63"/>
  <c r="AC176" i="55"/>
  <c r="Y15" i="55"/>
  <c r="AJ8" i="55"/>
  <c r="AJ10" i="55"/>
  <c r="AJ12" i="55"/>
  <c r="AJ14" i="55"/>
  <c r="AJ11" i="55"/>
  <c r="Y6" i="55"/>
  <c r="Y8" i="55"/>
  <c r="AN158" i="55"/>
  <c r="C171" i="63"/>
  <c r="R40" i="55"/>
  <c r="AJ6" i="55"/>
  <c r="N6" i="55"/>
  <c r="N8" i="55"/>
  <c r="N10" i="55"/>
  <c r="Y4" i="55"/>
  <c r="Y16" i="55"/>
  <c r="Y9" i="55"/>
  <c r="AU5" i="55"/>
  <c r="AU7" i="55"/>
  <c r="AU9" i="55"/>
  <c r="AU11" i="55"/>
  <c r="AU13" i="55"/>
  <c r="AU15" i="55"/>
</calcChain>
</file>

<file path=xl/sharedStrings.xml><?xml version="1.0" encoding="utf-8"?>
<sst xmlns="http://schemas.openxmlformats.org/spreadsheetml/2006/main" count="214" uniqueCount="59">
  <si>
    <t>*NEW JOB ADS.ACT*</t>
  </si>
  <si>
    <t>*NEW JOB ADS.NSW*</t>
  </si>
  <si>
    <t>*NEW JOB ADS.NT*</t>
  </si>
  <si>
    <t>*NEW JOB ADS.QLD*</t>
  </si>
  <si>
    <t>*NEW JOB ADS.SA*</t>
  </si>
  <si>
    <t>*NEW JOB ADS.TAS*</t>
  </si>
  <si>
    <t>*NEW JOB ADS.VIC*</t>
  </si>
  <si>
    <t>*NEW JOB ADS.WA*</t>
  </si>
  <si>
    <t>Date</t>
  </si>
  <si>
    <t>Monthly % Change</t>
  </si>
  <si>
    <t>Year Ended % Change</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</si>
  <si>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</si>
  <si>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</si>
  <si>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</si>
  <si>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</si>
  <si>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</si>
  <si>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</si>
  <si>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</si>
  <si>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</si>
  <si>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</si>
  <si>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</si>
  <si>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</si>
  <si>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</si>
  <si>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*NEW JOB ADS.AUST*</t>
  </si>
  <si>
    <t>*SEASABS SEI.AUSTRALIA*</t>
  </si>
  <si>
    <t>*SEASABS ADS.AUSTRALIA*</t>
  </si>
  <si>
    <t>*SEASABS ADS.NSW*</t>
  </si>
  <si>
    <t>*SEASABS ADS.VIC*</t>
  </si>
  <si>
    <t>*SEASABS ADS.WA*</t>
  </si>
  <si>
    <t>Australia</t>
  </si>
  <si>
    <t>Trading Day Adjusted</t>
  </si>
  <si>
    <t>NO Trading Day Adjusted</t>
  </si>
  <si>
    <t xml:space="preserve">Trading Day </t>
  </si>
  <si>
    <t>ORIGINAL</t>
  </si>
  <si>
    <t>Original</t>
  </si>
  <si>
    <t>SA</t>
  </si>
  <si>
    <t>Level</t>
  </si>
  <si>
    <t>m/m %</t>
  </si>
  <si>
    <t>NSW</t>
  </si>
  <si>
    <t>VIC</t>
  </si>
  <si>
    <t>Feb</t>
  </si>
  <si>
    <t>WA</t>
  </si>
  <si>
    <t>Jan</t>
  </si>
  <si>
    <t>March</t>
  </si>
  <si>
    <t>April</t>
  </si>
  <si>
    <t>May</t>
  </si>
  <si>
    <t>June</t>
  </si>
  <si>
    <t>July</t>
  </si>
  <si>
    <t>Aug</t>
  </si>
  <si>
    <t>Sep</t>
  </si>
  <si>
    <t>Oct</t>
  </si>
  <si>
    <t>Nov</t>
  </si>
  <si>
    <t>Dec</t>
  </si>
  <si>
    <t>The data have been seasonally adjusted using the Australian Bureau of Statistics SEASABS program and the concurrent approach to seasonal adjustment. Prior to this, seasonal adjustment was carried by the SEATS/TRAMO model developed by the Bank of Spain. The data has also been re-indexed so that 2012 = 100. The above changes have resulted in minor revisions to the data. As of 1 July 2019, the candidate availability index (CAI) replaced the SEEK employment index (SEI) .</t>
  </si>
  <si>
    <t>Table 1. SEEK New Jobs Ads Posted, by State, Seasonally Adjusted Data,  Index 2012 = 100</t>
  </si>
  <si>
    <t xml:space="preserve">Table 2. SEEK New Jobs Ads Posted, by State, Trend Data, Index 2012 = 100 </t>
  </si>
  <si>
    <t>Table 3. SEEK CAI, by State, Seasonally Adjusted Data, Index 2012 = 100</t>
  </si>
  <si>
    <t>Table 4. SEEK CAI, by State, Trend Data, Index 2012 = 100</t>
  </si>
  <si>
    <t>SEEK CAI is published with a 1 month 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</si>
</sst>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1"/>
      <name val="Calibri"/>
      <family val="2"/>
      <scheme val="minor"/>
    </font>
    <font>
      <b/>
      <sz val="11"/>
      <color rgb="FFFF0000"/>
      <name val="Calibri"/>
      <family val="2"/>
      <scheme val="minor"/>
    </font>
    <font>
      <sz val="11"/>
      <color theme="1"/>
      <name val="Roboto"/>
      <family val="2"/>
    </font>
    <font>
      <i/>
      <sz val="11"/>
      <color theme="1"/>
      <name val="Calibri"/>
      <family val="2"/>
      <scheme val="minor"/>
    </font>
    <font>
      <b/>
      <sz val="1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00CC"/>
        <bgColor indexed="64"/>
      </patternFill>
    </fill>
    <fill>
      <patternFill patternType="solid">
        <fgColor rgb="FFFF0000"/>
        <bgColor indexed="64"/>
      </patternFill>
    </fill>
    <fill>
      <patternFill patternType="solid">
        <fgColor rgb="FF00FF00"/>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1" fillId="0" borderId="0"/>
    <xf numFmtId="44" fontId="21" fillId="0" borderId="0" applyFont="0" applyFill="0" applyBorder="0" applyAlignment="0" applyProtection="0"/>
    <xf numFmtId="0" fontId="21" fillId="0" borderId="0"/>
  </cellStyleXfs>
  <cellXfs count="29">
    <xf numFmtId="0" fontId="0" fillId="0" borderId="0" xfId="0"/>
    <xf numFmtId="17" fontId="0" fillId="0" borderId="0" xfId="0" applyNumberFormat="1"/>
    <xf numFmtId="0" fontId="0" fillId="33" borderId="0" xfId="0" applyFill="1"/>
    <xf numFmtId="17" fontId="0" fillId="33" borderId="0" xfId="0" applyNumberFormat="1" applyFill="1"/>
    <xf numFmtId="0" fontId="0" fillId="0" borderId="0" xfId="0" applyFill="1"/>
    <xf numFmtId="164" fontId="0" fillId="0" borderId="0" xfId="0" applyNumberFormat="1"/>
    <xf numFmtId="0" fontId="16" fillId="0" borderId="0" xfId="0" applyFont="1"/>
    <xf numFmtId="0" fontId="0" fillId="0" borderId="0" xfId="0"/>
    <xf numFmtId="17" fontId="0" fillId="0" borderId="0" xfId="0" applyNumberFormat="1"/>
    <xf numFmtId="0" fontId="0" fillId="34" borderId="0" xfId="0" applyFill="1"/>
    <xf numFmtId="0" fontId="0" fillId="35" borderId="0" xfId="0" applyFill="1"/>
    <xf numFmtId="0" fontId="0" fillId="36" borderId="0" xfId="0" applyFill="1"/>
    <xf numFmtId="0" fontId="16" fillId="0" borderId="0" xfId="0" applyFont="1" applyAlignment="1">
      <alignment horizontal="center"/>
    </xf>
    <xf numFmtId="0" fontId="20" fillId="0" borderId="0" xfId="0" applyFont="1" applyAlignment="1">
      <alignment horizontal="center"/>
    </xf>
    <xf numFmtId="17" fontId="0" fillId="35" borderId="0" xfId="0" applyNumberFormat="1" applyFill="1"/>
    <xf numFmtId="17" fontId="19" fillId="35" borderId="0" xfId="0" applyNumberFormat="1" applyFont="1" applyFill="1"/>
    <xf numFmtId="0" fontId="19" fillId="35" borderId="0" xfId="0" applyFont="1" applyFill="1"/>
    <xf numFmtId="0" fontId="0" fillId="0" borderId="0" xfId="0" applyAlignment="1">
      <alignment horizontal="left" vertical="top"/>
    </xf>
    <xf numFmtId="0" fontId="0" fillId="33" borderId="0" xfId="0" applyFill="1"/>
    <xf numFmtId="164" fontId="0" fillId="33" borderId="0" xfId="0" applyNumberFormat="1" applyFill="1"/>
    <xf numFmtId="17" fontId="0" fillId="0" borderId="0" xfId="0" applyNumberFormat="1"/>
    <xf numFmtId="0" fontId="0" fillId="0" borderId="0" xfId="0"/>
    <xf numFmtId="164" fontId="0" fillId="0" borderId="0" xfId="0" applyNumberFormat="1"/>
    <xf numFmtId="0" fontId="22" fillId="0" borderId="0" xfId="0" applyFont="1"/>
    <xf numFmtId="0" fontId="23" fillId="33" borderId="0" xfId="0" applyFont="1" applyFill="1"/>
    <xf numFmtId="17" fontId="22" fillId="37" borderId="0" xfId="0" applyNumberFormat="1" applyFont="1" applyFill="1"/>
    <xf numFmtId="164" fontId="22" fillId="37" borderId="0" xfId="0" applyNumberFormat="1" applyFont="1" applyFill="1"/>
    <xf numFmtId="0" fontId="22" fillId="33" borderId="0" xfId="0" applyFont="1" applyFill="1"/>
    <xf numFmtId="0" fontId="22" fillId="37" borderId="0" xfId="0" applyFont="1" applyFill="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2" xfId="45" xr:uid="{00000000-0005-0000-0000-00001B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 2 2" xfId="46" xr:uid="{00000000-0005-0000-0000-000027000000}"/>
    <cellStyle name="Normal 3" xfId="44" xr:uid="{00000000-0005-0000-0000-000028000000}"/>
    <cellStyle name="Note" xfId="15" builtinId="10" customBuiltin="1"/>
    <cellStyle name="Output" xfId="10" builtinId="21" customBuiltin="1"/>
    <cellStyle name="Percent 2" xfId="43" xr:uid="{00000000-0005-0000-0000-00002B000000}"/>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99CC"/>
      <color rgb="FFFFCC66"/>
      <color rgb="FF66FFCC"/>
      <color rgb="FFEC008C"/>
      <color rgb="FF0000CC"/>
      <color rgb="FF120892"/>
      <color rgb="FF33CC33"/>
      <color rgb="FFFF33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4.xml"/><Relationship Id="rId26" Type="http://schemas.openxmlformats.org/officeDocument/2006/relationships/customXml" Target="../customXml/item2.xml"/><Relationship Id="rId3" Type="http://schemas.openxmlformats.org/officeDocument/2006/relationships/chartsheet" Target="chartsheets/sheet3.xml"/><Relationship Id="rId21" Type="http://schemas.openxmlformats.org/officeDocument/2006/relationships/theme" Target="theme/theme1.xml"/><Relationship Id="rId7" Type="http://schemas.openxmlformats.org/officeDocument/2006/relationships/worksheet" Target="worksheets/sheet3.xml"/><Relationship Id="rId12" Type="http://schemas.openxmlformats.org/officeDocument/2006/relationships/chartsheet" Target="chartsheets/sheet9.xml"/><Relationship Id="rId17" Type="http://schemas.openxmlformats.org/officeDocument/2006/relationships/chartsheet" Target="chartsheets/sheet13.xml"/><Relationship Id="rId25" Type="http://schemas.openxmlformats.org/officeDocument/2006/relationships/customXml" Target="../customXml/item1.xml"/><Relationship Id="rId2" Type="http://schemas.openxmlformats.org/officeDocument/2006/relationships/chartsheet" Target="chartsheets/sheet2.xml"/><Relationship Id="rId16" Type="http://schemas.openxmlformats.org/officeDocument/2006/relationships/chartsheet" Target="chartsheets/sheet12.xml"/><Relationship Id="rId20" Type="http://schemas.openxmlformats.org/officeDocument/2006/relationships/chartsheet" Target="chartsheets/sheet15.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chartsheet" Target="chartsheets/sheet8.xml"/><Relationship Id="rId24" Type="http://schemas.openxmlformats.org/officeDocument/2006/relationships/calcChain" Target="calcChain.xml"/><Relationship Id="rId5" Type="http://schemas.openxmlformats.org/officeDocument/2006/relationships/worksheet" Target="worksheets/sheet1.xml"/><Relationship Id="rId15" Type="http://schemas.openxmlformats.org/officeDocument/2006/relationships/worksheet" Target="worksheets/sheet4.xml"/><Relationship Id="rId23" Type="http://schemas.openxmlformats.org/officeDocument/2006/relationships/sharedStrings" Target="sharedStrings.xml"/><Relationship Id="rId10" Type="http://schemas.openxmlformats.org/officeDocument/2006/relationships/chartsheet" Target="chartsheets/sheet7.xml"/><Relationship Id="rId19" Type="http://schemas.openxmlformats.org/officeDocument/2006/relationships/worksheet" Target="worksheets/sheet5.xml"/><Relationship Id="rId4" Type="http://schemas.openxmlformats.org/officeDocument/2006/relationships/chartsheet" Target="chartsheets/sheet4.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5916279695808"/>
          <c:y val="0.15966293214113716"/>
          <c:w val="0.86284083720304194"/>
          <c:h val="0.72732753717718457"/>
        </c:manualLayout>
      </c:layout>
      <c:barChart>
        <c:barDir val="col"/>
        <c:grouping val="clustered"/>
        <c:varyColors val="0"/>
        <c:ser>
          <c:idx val="0"/>
          <c:order val="0"/>
          <c:spPr>
            <a:solidFill>
              <a:srgbClr val="EC008C"/>
            </a:solidFill>
          </c:spPr>
          <c:invertIfNegative val="0"/>
          <c:dPt>
            <c:idx val="5"/>
            <c:invertIfNegative val="0"/>
            <c:bubble3D val="0"/>
            <c:spPr>
              <a:solidFill>
                <a:srgbClr val="120892"/>
              </a:solidFill>
            </c:spPr>
            <c:extLst>
              <c:ext xmlns:c16="http://schemas.microsoft.com/office/drawing/2014/chart" uri="{C3380CC4-5D6E-409C-BE32-E72D297353CC}">
                <c16:uniqueId val="{00000001-69D1-487F-B81B-091BF135092B}"/>
              </c:ext>
            </c:extLst>
          </c:dPt>
          <c:dPt>
            <c:idx val="6"/>
            <c:invertIfNegative val="0"/>
            <c:bubble3D val="0"/>
            <c:extLst>
              <c:ext xmlns:c16="http://schemas.microsoft.com/office/drawing/2014/chart" uri="{C3380CC4-5D6E-409C-BE32-E72D297353CC}">
                <c16:uniqueId val="{00000002-69D1-487F-B81B-091BF135092B}"/>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69D1-487F-B81B-091BF135092B}"/>
            </c:ext>
          </c:extLst>
        </c:ser>
        <c:dLbls>
          <c:showLegendKey val="0"/>
          <c:showVal val="0"/>
          <c:showCatName val="0"/>
          <c:showSerName val="0"/>
          <c:showPercent val="0"/>
          <c:showBubbleSize val="0"/>
        </c:dLbls>
        <c:gapWidth val="150"/>
        <c:axId val="227754368"/>
        <c:axId val="227755904"/>
      </c:barChart>
      <c:catAx>
        <c:axId val="227754368"/>
        <c:scaling>
          <c:orientation val="minMax"/>
        </c:scaling>
        <c:delete val="0"/>
        <c:axPos val="b"/>
        <c:numFmt formatCode="0.0" sourceLinked="1"/>
        <c:majorTickMark val="out"/>
        <c:minorTickMark val="none"/>
        <c:tickLblPos val="low"/>
        <c:txPr>
          <a:bodyPr/>
          <a:lstStyle/>
          <a:p>
            <a:pPr>
              <a:defRPr sz="2000">
                <a:latin typeface="Arial" panose="020B0604020202020204" pitchFamily="34" charset="0"/>
                <a:cs typeface="Arial" panose="020B0604020202020204" pitchFamily="34" charset="0"/>
              </a:defRPr>
            </a:pPr>
            <a:endParaRPr lang="en-US"/>
          </a:p>
        </c:txPr>
        <c:crossAx val="227755904"/>
        <c:crossesAt val="0"/>
        <c:auto val="1"/>
        <c:lblAlgn val="ctr"/>
        <c:lblOffset val="100"/>
        <c:noMultiLvlLbl val="0"/>
      </c:catAx>
      <c:valAx>
        <c:axId val="227755904"/>
        <c:scaling>
          <c:orientation val="minMax"/>
          <c:min val="-20"/>
        </c:scaling>
        <c:delete val="0"/>
        <c:axPos val="l"/>
        <c:majorGridlines/>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227754368"/>
        <c:crosses val="autoZero"/>
        <c:crossBetween val="between"/>
      </c:valAx>
    </c:plotArea>
    <c:plotVisOnly val="1"/>
    <c:dispBlanksAs val="gap"/>
    <c:showDLblsOverMax val="0"/>
  </c:chart>
  <c:spPr>
    <a:ln>
      <a:solidFill>
        <a:schemeClr val="tx1"/>
      </a:solid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993875765534E-2"/>
          <c:y val="0.10520214107094882"/>
          <c:w val="0.83114416851739692"/>
          <c:h val="0.8211985863971728"/>
        </c:manualLayout>
      </c:layout>
      <c:lineChart>
        <c:grouping val="standard"/>
        <c:varyColors val="0"/>
        <c:ser>
          <c:idx val="3"/>
          <c:order val="0"/>
          <c:tx>
            <c:strRef>
              <c:f>SA_LeapYearAust!$B$201</c:f>
              <c:strCache>
                <c:ptCount val="1"/>
                <c:pt idx="0">
                  <c:v>2004</c:v>
                </c:pt>
              </c:strCache>
            </c:strRef>
          </c:tx>
          <c:spPr>
            <a:ln w="34925">
              <a:solidFill>
                <a:srgbClr val="FF00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SA_LeapYearAust!$C$201:$Q$201</c:f>
              <c:numCache>
                <c:formatCode>General</c:formatCode>
                <c:ptCount val="12"/>
                <c:pt idx="0">
                  <c:v>46561.97</c:v>
                </c:pt>
                <c:pt idx="1">
                  <c:v>51729.98</c:v>
                </c:pt>
                <c:pt idx="2">
                  <c:v>64600.67</c:v>
                </c:pt>
                <c:pt idx="3">
                  <c:v>60543.8</c:v>
                </c:pt>
                <c:pt idx="4">
                  <c:v>64944.21</c:v>
                </c:pt>
                <c:pt idx="5">
                  <c:v>65439.94</c:v>
                </c:pt>
                <c:pt idx="6">
                  <c:v>68086.460000000006</c:v>
                </c:pt>
                <c:pt idx="7">
                  <c:v>72389.17</c:v>
                </c:pt>
                <c:pt idx="8">
                  <c:v>75199.14</c:v>
                </c:pt>
                <c:pt idx="9">
                  <c:v>74712.710000000006</c:v>
                </c:pt>
                <c:pt idx="10">
                  <c:v>73961.52</c:v>
                </c:pt>
                <c:pt idx="11">
                  <c:v>51424.87</c:v>
                </c:pt>
              </c:numCache>
            </c:numRef>
          </c:val>
          <c:smooth val="0"/>
          <c:extLst>
            <c:ext xmlns:c16="http://schemas.microsoft.com/office/drawing/2014/chart" uri="{C3380CC4-5D6E-409C-BE32-E72D297353CC}">
              <c16:uniqueId val="{00000000-8698-46E8-A107-EE7F6741ED09}"/>
            </c:ext>
          </c:extLst>
        </c:ser>
        <c:ser>
          <c:idx val="7"/>
          <c:order val="1"/>
          <c:tx>
            <c:strRef>
              <c:f>SA_LeapYearAust!$B$205</c:f>
              <c:strCache>
                <c:ptCount val="1"/>
                <c:pt idx="0">
                  <c:v>2008</c:v>
                </c:pt>
              </c:strCache>
            </c:strRef>
          </c:tx>
          <c:spPr>
            <a:ln w="38100">
              <a:solidFill>
                <a:srgbClr val="EC008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SA_LeapYearAust!$C$205:$Q$205</c:f>
              <c:numCache>
                <c:formatCode>General</c:formatCode>
                <c:ptCount val="12"/>
                <c:pt idx="0">
                  <c:v>179103.9</c:v>
                </c:pt>
                <c:pt idx="1">
                  <c:v>189406.8</c:v>
                </c:pt>
                <c:pt idx="2">
                  <c:v>175650.8</c:v>
                </c:pt>
                <c:pt idx="3">
                  <c:v>188630.39999999999</c:v>
                </c:pt>
                <c:pt idx="4">
                  <c:v>205121.7</c:v>
                </c:pt>
                <c:pt idx="5">
                  <c:v>182597.7</c:v>
                </c:pt>
                <c:pt idx="6">
                  <c:v>196917.6</c:v>
                </c:pt>
                <c:pt idx="7">
                  <c:v>178506.7</c:v>
                </c:pt>
                <c:pt idx="8">
                  <c:v>180200.7</c:v>
                </c:pt>
                <c:pt idx="9">
                  <c:v>168931.9</c:v>
                </c:pt>
                <c:pt idx="10">
                  <c:v>135153.1</c:v>
                </c:pt>
                <c:pt idx="11">
                  <c:v>97651.03</c:v>
                </c:pt>
              </c:numCache>
            </c:numRef>
          </c:val>
          <c:smooth val="0"/>
          <c:extLst>
            <c:ext xmlns:c16="http://schemas.microsoft.com/office/drawing/2014/chart" uri="{C3380CC4-5D6E-409C-BE32-E72D297353CC}">
              <c16:uniqueId val="{00000001-8698-46E8-A107-EE7F6741ED09}"/>
            </c:ext>
          </c:extLst>
        </c:ser>
        <c:ser>
          <c:idx val="10"/>
          <c:order val="2"/>
          <c:tx>
            <c:strRef>
              <c:f>SA_LeapYearAust!$B$208</c:f>
              <c:strCache>
                <c:ptCount val="1"/>
                <c:pt idx="0">
                  <c:v>2011</c:v>
                </c:pt>
              </c:strCache>
            </c:strRef>
          </c:tx>
          <c:spPr>
            <a:ln w="22225">
              <a:solidFill>
                <a:schemeClr val="bg2">
                  <a:lumMod val="50000"/>
                </a:schemeClr>
              </a:solidFill>
              <a:prstDash val="solid"/>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SA_LeapYearAust!$C$208:$Q$208</c:f>
              <c:numCache>
                <c:formatCode>General</c:formatCode>
                <c:ptCount val="12"/>
                <c:pt idx="0">
                  <c:v>138870.39999999999</c:v>
                </c:pt>
                <c:pt idx="1">
                  <c:v>151748.79999999999</c:v>
                </c:pt>
                <c:pt idx="2">
                  <c:v>168159</c:v>
                </c:pt>
                <c:pt idx="3">
                  <c:v>146220</c:v>
                </c:pt>
                <c:pt idx="4">
                  <c:v>166782.6</c:v>
                </c:pt>
                <c:pt idx="5">
                  <c:v>156034.9</c:v>
                </c:pt>
                <c:pt idx="6">
                  <c:v>158116</c:v>
                </c:pt>
                <c:pt idx="7">
                  <c:v>172065.9</c:v>
                </c:pt>
                <c:pt idx="8">
                  <c:v>167017.79999999999</c:v>
                </c:pt>
                <c:pt idx="9">
                  <c:v>153475.6</c:v>
                </c:pt>
                <c:pt idx="10">
                  <c:v>150451.5</c:v>
                </c:pt>
                <c:pt idx="11">
                  <c:v>103885.8</c:v>
                </c:pt>
              </c:numCache>
            </c:numRef>
          </c:val>
          <c:smooth val="0"/>
          <c:extLst>
            <c:ext xmlns:c16="http://schemas.microsoft.com/office/drawing/2014/chart" uri="{C3380CC4-5D6E-409C-BE32-E72D297353CC}">
              <c16:uniqueId val="{00000002-8698-46E8-A107-EE7F6741ED09}"/>
            </c:ext>
          </c:extLst>
        </c:ser>
        <c:ser>
          <c:idx val="11"/>
          <c:order val="3"/>
          <c:tx>
            <c:strRef>
              <c:f>SA_LeapYearAust!$B$209</c:f>
              <c:strCache>
                <c:ptCount val="1"/>
                <c:pt idx="0">
                  <c:v>2012</c:v>
                </c:pt>
              </c:strCache>
            </c:strRef>
          </c:tx>
          <c:spPr>
            <a:ln w="34925">
              <a:solidFill>
                <a:srgbClr val="0000C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SA_LeapYearAust!$C$209:$Q$209</c:f>
              <c:numCache>
                <c:formatCode>General</c:formatCode>
                <c:ptCount val="12"/>
                <c:pt idx="0">
                  <c:v>146060.20000000001</c:v>
                </c:pt>
                <c:pt idx="1">
                  <c:v>154632.29999999999</c:v>
                </c:pt>
                <c:pt idx="2">
                  <c:v>158708.1</c:v>
                </c:pt>
                <c:pt idx="3">
                  <c:v>133897.5</c:v>
                </c:pt>
                <c:pt idx="4">
                  <c:v>160596</c:v>
                </c:pt>
                <c:pt idx="5">
                  <c:v>140174.79999999999</c:v>
                </c:pt>
                <c:pt idx="6">
                  <c:v>149897.5</c:v>
                </c:pt>
                <c:pt idx="7">
                  <c:v>155795</c:v>
                </c:pt>
                <c:pt idx="8">
                  <c:v>136238</c:v>
                </c:pt>
                <c:pt idx="9">
                  <c:v>140817</c:v>
                </c:pt>
                <c:pt idx="10">
                  <c:v>125050</c:v>
                </c:pt>
                <c:pt idx="11">
                  <c:v>82435</c:v>
                </c:pt>
              </c:numCache>
            </c:numRef>
          </c:val>
          <c:smooth val="0"/>
          <c:extLst>
            <c:ext xmlns:c16="http://schemas.microsoft.com/office/drawing/2014/chart" uri="{C3380CC4-5D6E-409C-BE32-E72D297353CC}">
              <c16:uniqueId val="{00000003-8698-46E8-A107-EE7F6741ED09}"/>
            </c:ext>
          </c:extLst>
        </c:ser>
        <c:ser>
          <c:idx val="12"/>
          <c:order val="4"/>
          <c:tx>
            <c:strRef>
              <c:f>SA_LeapYearAust!$B$210</c:f>
              <c:strCache>
                <c:ptCount val="1"/>
                <c:pt idx="0">
                  <c:v>2013</c:v>
                </c:pt>
              </c:strCache>
            </c:strRef>
          </c:tx>
          <c:spPr>
            <a:ln w="19050">
              <a:solidFill>
                <a:srgbClr val="00FF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SA_LeapYearAust!$C$210:$Q$210</c:f>
              <c:numCache>
                <c:formatCode>General</c:formatCode>
                <c:ptCount val="12"/>
                <c:pt idx="0">
                  <c:v>127125</c:v>
                </c:pt>
                <c:pt idx="1">
                  <c:v>124195</c:v>
                </c:pt>
                <c:pt idx="2">
                  <c:v>121540</c:v>
                </c:pt>
                <c:pt idx="3">
                  <c:v>120324</c:v>
                </c:pt>
                <c:pt idx="4">
                  <c:v>132235</c:v>
                </c:pt>
                <c:pt idx="5">
                  <c:v>110523</c:v>
                </c:pt>
                <c:pt idx="6">
                  <c:v>128932</c:v>
                </c:pt>
                <c:pt idx="7">
                  <c:v>126496</c:v>
                </c:pt>
                <c:pt idx="8">
                  <c:v>122718</c:v>
                </c:pt>
                <c:pt idx="9">
                  <c:v>126889</c:v>
                </c:pt>
                <c:pt idx="10">
                  <c:v>116189</c:v>
                </c:pt>
                <c:pt idx="11">
                  <c:v>80780</c:v>
                </c:pt>
              </c:numCache>
            </c:numRef>
          </c:val>
          <c:smooth val="0"/>
          <c:extLst>
            <c:ext xmlns:c16="http://schemas.microsoft.com/office/drawing/2014/chart" uri="{C3380CC4-5D6E-409C-BE32-E72D297353CC}">
              <c16:uniqueId val="{00000004-8698-46E8-A107-EE7F6741ED09}"/>
            </c:ext>
          </c:extLst>
        </c:ser>
        <c:ser>
          <c:idx val="13"/>
          <c:order val="5"/>
          <c:tx>
            <c:strRef>
              <c:f>SA_LeapYearAust!$B$211</c:f>
              <c:strCache>
                <c:ptCount val="1"/>
                <c:pt idx="0">
                  <c:v>2014</c:v>
                </c:pt>
              </c:strCache>
            </c:strRef>
          </c:tx>
          <c:spPr>
            <a:ln w="22225">
              <a:solidFill>
                <a:schemeClr val="accent4">
                  <a:lumMod val="60000"/>
                  <a:lumOff val="40000"/>
                </a:schemeClr>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SA_LeapYearAust!$C$211:$Q$211</c:f>
              <c:numCache>
                <c:formatCode>General</c:formatCode>
                <c:ptCount val="12"/>
                <c:pt idx="0">
                  <c:v>127191</c:v>
                </c:pt>
                <c:pt idx="1">
                  <c:v>125388</c:v>
                </c:pt>
                <c:pt idx="2">
                  <c:v>129806</c:v>
                </c:pt>
                <c:pt idx="3">
                  <c:v>117423</c:v>
                </c:pt>
                <c:pt idx="4">
                  <c:v>136023</c:v>
                </c:pt>
                <c:pt idx="5">
                  <c:v>124490</c:v>
                </c:pt>
                <c:pt idx="6">
                  <c:v>139697</c:v>
                </c:pt>
                <c:pt idx="7">
                  <c:v>136516</c:v>
                </c:pt>
                <c:pt idx="8">
                  <c:v>143185</c:v>
                </c:pt>
                <c:pt idx="9">
                  <c:v>143600</c:v>
                </c:pt>
                <c:pt idx="10">
                  <c:v>123086</c:v>
                </c:pt>
                <c:pt idx="11">
                  <c:v>92257</c:v>
                </c:pt>
              </c:numCache>
            </c:numRef>
          </c:val>
          <c:smooth val="0"/>
          <c:extLst>
            <c:ext xmlns:c16="http://schemas.microsoft.com/office/drawing/2014/chart" uri="{C3380CC4-5D6E-409C-BE32-E72D297353CC}">
              <c16:uniqueId val="{00000005-8698-46E8-A107-EE7F6741ED09}"/>
            </c:ext>
          </c:extLst>
        </c:ser>
        <c:ser>
          <c:idx val="14"/>
          <c:order val="6"/>
          <c:tx>
            <c:strRef>
              <c:f>SA_LeapYearAust!$B$212</c:f>
              <c:strCache>
                <c:ptCount val="1"/>
                <c:pt idx="0">
                  <c:v>2015</c:v>
                </c:pt>
              </c:strCache>
            </c:strRef>
          </c:tx>
          <c:spPr>
            <a:ln w="22225">
              <a:solidFill>
                <a:srgbClr val="00B0F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SA_LeapYearAust!$C$212:$Q$212</c:f>
              <c:numCache>
                <c:formatCode>General</c:formatCode>
                <c:ptCount val="12"/>
                <c:pt idx="0">
                  <c:v>136031</c:v>
                </c:pt>
                <c:pt idx="1">
                  <c:v>134337</c:v>
                </c:pt>
                <c:pt idx="2">
                  <c:v>143758</c:v>
                </c:pt>
                <c:pt idx="3">
                  <c:v>133311</c:v>
                </c:pt>
                <c:pt idx="4">
                  <c:v>141400</c:v>
                </c:pt>
                <c:pt idx="5">
                  <c:v>143210</c:v>
                </c:pt>
                <c:pt idx="6">
                  <c:v>155430</c:v>
                </c:pt>
                <c:pt idx="7">
                  <c:v>149445</c:v>
                </c:pt>
                <c:pt idx="8">
                  <c:v>155232</c:v>
                </c:pt>
                <c:pt idx="9">
                  <c:v>149131</c:v>
                </c:pt>
                <c:pt idx="10">
                  <c:v>136260</c:v>
                </c:pt>
                <c:pt idx="11">
                  <c:v>98763</c:v>
                </c:pt>
              </c:numCache>
            </c:numRef>
          </c:val>
          <c:smooth val="0"/>
          <c:extLst>
            <c:ext xmlns:c16="http://schemas.microsoft.com/office/drawing/2014/chart" uri="{C3380CC4-5D6E-409C-BE32-E72D297353CC}">
              <c16:uniqueId val="{00000006-8698-46E8-A107-EE7F6741ED09}"/>
            </c:ext>
          </c:extLst>
        </c:ser>
        <c:ser>
          <c:idx val="15"/>
          <c:order val="7"/>
          <c:tx>
            <c:strRef>
              <c:f>SA_LeapYearAust!$B$213</c:f>
              <c:strCache>
                <c:ptCount val="1"/>
                <c:pt idx="0">
                  <c:v>2016</c:v>
                </c:pt>
              </c:strCache>
            </c:strRef>
          </c:tx>
          <c:spPr>
            <a:ln w="38100">
              <a:solidFill>
                <a:schemeClr val="tx1"/>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SA_LeapYearAust!$C$213:$Q$213</c:f>
              <c:numCache>
                <c:formatCode>General</c:formatCode>
                <c:ptCount val="12"/>
                <c:pt idx="0">
                  <c:v>139396</c:v>
                </c:pt>
                <c:pt idx="1">
                  <c:v>148814</c:v>
                </c:pt>
                <c:pt idx="10">
                  <c:v>136260</c:v>
                </c:pt>
              </c:numCache>
            </c:numRef>
          </c:val>
          <c:smooth val="0"/>
          <c:extLst>
            <c:ext xmlns:c16="http://schemas.microsoft.com/office/drawing/2014/chart" uri="{C3380CC4-5D6E-409C-BE32-E72D297353CC}">
              <c16:uniqueId val="{00000007-8698-46E8-A107-EE7F6741ED09}"/>
            </c:ext>
          </c:extLst>
        </c:ser>
        <c:dLbls>
          <c:showLegendKey val="0"/>
          <c:showVal val="0"/>
          <c:showCatName val="0"/>
          <c:showSerName val="0"/>
          <c:showPercent val="0"/>
          <c:showBubbleSize val="0"/>
        </c:dLbls>
        <c:smooth val="0"/>
        <c:axId val="15780480"/>
        <c:axId val="15786368"/>
      </c:lineChart>
      <c:catAx>
        <c:axId val="15780480"/>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6368"/>
        <c:crosses val="autoZero"/>
        <c:auto val="1"/>
        <c:lblAlgn val="ctr"/>
        <c:lblOffset val="100"/>
        <c:noMultiLvlLbl val="0"/>
      </c:catAx>
      <c:valAx>
        <c:axId val="15786368"/>
        <c:scaling>
          <c:orientation val="minMax"/>
        </c:scaling>
        <c:delete val="0"/>
        <c:axPos val="l"/>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0480"/>
        <c:crosses val="autoZero"/>
        <c:crossBetween val="between"/>
      </c:valAx>
    </c:plotArea>
    <c:legend>
      <c:legendPos val="r"/>
      <c:layout>
        <c:manualLayout>
          <c:xMode val="edge"/>
          <c:yMode val="edge"/>
          <c:x val="0.90525811965811964"/>
          <c:y val="6.4657862649058609E-2"/>
          <c:w val="6.8758974358974365E-2"/>
          <c:h val="0.30375497550995101"/>
        </c:manualLayout>
      </c:layout>
      <c:overlay val="0"/>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158449424591156E-2"/>
          <c:y val="0.11570082873499081"/>
          <c:w val="0.87865239921932836"/>
          <c:h val="0.81890623514580363"/>
        </c:manualLayout>
      </c:layout>
      <c:barChart>
        <c:barDir val="col"/>
        <c:grouping val="clustered"/>
        <c:varyColors val="0"/>
        <c:ser>
          <c:idx val="0"/>
          <c:order val="0"/>
          <c:tx>
            <c:strRef>
              <c:f>SA_LeapYearAust!$T$197</c:f>
              <c:strCache>
                <c:ptCount val="1"/>
                <c:pt idx="0">
                  <c:v>Jan</c:v>
                </c:pt>
              </c:strCache>
            </c:strRef>
          </c:tx>
          <c:spPr>
            <a:solidFill>
              <a:schemeClr val="bg1">
                <a:lumMod val="75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SA_LeapYearAust!$T$198:$T$212</c:f>
              <c:numCache>
                <c:formatCode>General</c:formatCode>
                <c:ptCount val="15"/>
                <c:pt idx="0">
                  <c:v>0.96339300000000005</c:v>
                </c:pt>
                <c:pt idx="1">
                  <c:v>0.97284800000000005</c:v>
                </c:pt>
                <c:pt idx="2">
                  <c:v>0.94159199999999998</c:v>
                </c:pt>
                <c:pt idx="3">
                  <c:v>0.90850500000000001</c:v>
                </c:pt>
                <c:pt idx="4">
                  <c:v>0.94475699999999996</c:v>
                </c:pt>
                <c:pt idx="5">
                  <c:v>0.97485100000000002</c:v>
                </c:pt>
                <c:pt idx="6">
                  <c:v>0.96805600000000003</c:v>
                </c:pt>
                <c:pt idx="7">
                  <c:v>0.95278799999999997</c:v>
                </c:pt>
                <c:pt idx="8">
                  <c:v>0.92049999999999998</c:v>
                </c:pt>
                <c:pt idx="9">
                  <c:v>0.93366099999999996</c:v>
                </c:pt>
                <c:pt idx="10">
                  <c:v>0.96554399999999996</c:v>
                </c:pt>
                <c:pt idx="11">
                  <c:v>1.011517</c:v>
                </c:pt>
                <c:pt idx="12">
                  <c:v>1.027882</c:v>
                </c:pt>
                <c:pt idx="13">
                  <c:v>1.004891</c:v>
                </c:pt>
                <c:pt idx="14">
                  <c:v>0.97132099999999999</c:v>
                </c:pt>
              </c:numCache>
            </c:numRef>
          </c:val>
          <c:extLst>
            <c:ext xmlns:c16="http://schemas.microsoft.com/office/drawing/2014/chart" uri="{C3380CC4-5D6E-409C-BE32-E72D297353CC}">
              <c16:uniqueId val="{00000000-7F4E-4621-9D04-A13A1131AAEC}"/>
            </c:ext>
          </c:extLst>
        </c:ser>
        <c:ser>
          <c:idx val="1"/>
          <c:order val="1"/>
          <c:tx>
            <c:strRef>
              <c:f>SA_LeapYearAust!$U$197</c:f>
              <c:strCache>
                <c:ptCount val="1"/>
                <c:pt idx="0">
                  <c:v>Feb</c:v>
                </c:pt>
              </c:strCache>
            </c:strRef>
          </c:tx>
          <c:spPr>
            <a:solidFill>
              <a:srgbClr val="FF0000"/>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SA_LeapYearAust!$U$198:$U$212</c:f>
              <c:numCache>
                <c:formatCode>General</c:formatCode>
                <c:ptCount val="15"/>
                <c:pt idx="0">
                  <c:v>0.97587299999999999</c:v>
                </c:pt>
                <c:pt idx="1">
                  <c:v>0.97734600000000005</c:v>
                </c:pt>
                <c:pt idx="2">
                  <c:v>0.97955999999999999</c:v>
                </c:pt>
                <c:pt idx="3">
                  <c:v>0.97963599999999995</c:v>
                </c:pt>
                <c:pt idx="4">
                  <c:v>0.97904100000000005</c:v>
                </c:pt>
                <c:pt idx="5">
                  <c:v>0.97780299999999998</c:v>
                </c:pt>
                <c:pt idx="6">
                  <c:v>1.029064</c:v>
                </c:pt>
                <c:pt idx="7">
                  <c:v>0.978715</c:v>
                </c:pt>
                <c:pt idx="8">
                  <c:v>0.98187500000000005</c:v>
                </c:pt>
                <c:pt idx="9">
                  <c:v>0.987313</c:v>
                </c:pt>
                <c:pt idx="10">
                  <c:v>1.038138</c:v>
                </c:pt>
                <c:pt idx="11">
                  <c:v>0.99584799999999996</c:v>
                </c:pt>
                <c:pt idx="12">
                  <c:v>0.99719899999999995</c:v>
                </c:pt>
                <c:pt idx="13">
                  <c:v>0.997479</c:v>
                </c:pt>
                <c:pt idx="14">
                  <c:v>1.0455429999999999</c:v>
                </c:pt>
              </c:numCache>
            </c:numRef>
          </c:val>
          <c:extLst>
            <c:ext xmlns:c16="http://schemas.microsoft.com/office/drawing/2014/chart" uri="{C3380CC4-5D6E-409C-BE32-E72D297353CC}">
              <c16:uniqueId val="{00000001-7F4E-4621-9D04-A13A1131AAEC}"/>
            </c:ext>
          </c:extLst>
        </c:ser>
        <c:ser>
          <c:idx val="2"/>
          <c:order val="2"/>
          <c:tx>
            <c:strRef>
              <c:f>SA_LeapYearAust!$V$197</c:f>
              <c:strCache>
                <c:ptCount val="1"/>
                <c:pt idx="0">
                  <c:v>March</c:v>
                </c:pt>
              </c:strCache>
            </c:strRef>
          </c:tx>
          <c:spPr>
            <a:solidFill>
              <a:schemeClr val="bg1">
                <a:lumMod val="50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SA_LeapYearAust!$V$198:$V$212</c:f>
              <c:numCache>
                <c:formatCode>General</c:formatCode>
                <c:ptCount val="15"/>
                <c:pt idx="0">
                  <c:v>0.95806899999999995</c:v>
                </c:pt>
                <c:pt idx="1">
                  <c:v>1.033884</c:v>
                </c:pt>
                <c:pt idx="2">
                  <c:v>1.1081989999999999</c:v>
                </c:pt>
                <c:pt idx="3">
                  <c:v>1.008184</c:v>
                </c:pt>
                <c:pt idx="4">
                  <c:v>1.0971919999999999</c:v>
                </c:pt>
                <c:pt idx="5">
                  <c:v>1.0562499999999999</c:v>
                </c:pt>
                <c:pt idx="6">
                  <c:v>0.93516900000000003</c:v>
                </c:pt>
                <c:pt idx="7">
                  <c:v>1.046054</c:v>
                </c:pt>
                <c:pt idx="8">
                  <c:v>1.078425</c:v>
                </c:pt>
                <c:pt idx="9">
                  <c:v>1.0842309999999999</c:v>
                </c:pt>
                <c:pt idx="10">
                  <c:v>1.0688629999999999</c:v>
                </c:pt>
                <c:pt idx="11">
                  <c:v>0.96885299999999996</c:v>
                </c:pt>
                <c:pt idx="12">
                  <c:v>1.0345299999999999</c:v>
                </c:pt>
                <c:pt idx="13">
                  <c:v>1.0548729999999999</c:v>
                </c:pt>
              </c:numCache>
            </c:numRef>
          </c:val>
          <c:extLst>
            <c:ext xmlns:c16="http://schemas.microsoft.com/office/drawing/2014/chart" uri="{C3380CC4-5D6E-409C-BE32-E72D297353CC}">
              <c16:uniqueId val="{00000002-7F4E-4621-9D04-A13A1131AAEC}"/>
            </c:ext>
          </c:extLst>
        </c:ser>
        <c:dLbls>
          <c:showLegendKey val="0"/>
          <c:showVal val="0"/>
          <c:showCatName val="0"/>
          <c:showSerName val="0"/>
          <c:showPercent val="0"/>
          <c:showBubbleSize val="0"/>
        </c:dLbls>
        <c:gapWidth val="150"/>
        <c:axId val="16988800"/>
        <c:axId val="16990592"/>
      </c:barChart>
      <c:catAx>
        <c:axId val="16988800"/>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90592"/>
        <c:crosses val="autoZero"/>
        <c:auto val="1"/>
        <c:lblAlgn val="ctr"/>
        <c:lblOffset val="100"/>
        <c:noMultiLvlLbl val="0"/>
      </c:catAx>
      <c:valAx>
        <c:axId val="16990592"/>
        <c:scaling>
          <c:orientation val="minMax"/>
          <c:min val="0.8"/>
        </c:scaling>
        <c:delete val="0"/>
        <c:axPos val="l"/>
        <c:numFmt formatCode="#,##0.0" sourceLinked="0"/>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88800"/>
        <c:crosses val="autoZero"/>
        <c:crossBetween val="between"/>
      </c:valAx>
    </c:plotArea>
    <c:legend>
      <c:legendPos val="r"/>
      <c:layout>
        <c:manualLayout>
          <c:xMode val="edge"/>
          <c:yMode val="edge"/>
          <c:x val="0.71652025035332112"/>
          <c:y val="5.4594498522330379E-2"/>
          <c:w val="0.22546324786324787"/>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SA_LeapYearAust_SEI!$B$202</c:f>
              <c:strCache>
                <c:ptCount val="1"/>
                <c:pt idx="0">
                  <c:v>2005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SA_LeapYearAust_SEI!$C$202:$Q$202</c:f>
              <c:numCache>
                <c:formatCode>General</c:formatCode>
                <c:ptCount val="12"/>
                <c:pt idx="1">
                  <c:v>88.926106217961404</c:v>
                </c:pt>
                <c:pt idx="2">
                  <c:v>86.658207340120342</c:v>
                </c:pt>
                <c:pt idx="3">
                  <c:v>95.104808519011641</c:v>
                </c:pt>
                <c:pt idx="4">
                  <c:v>97.432969884412614</c:v>
                </c:pt>
                <c:pt idx="5">
                  <c:v>97.686194497938061</c:v>
                </c:pt>
                <c:pt idx="6">
                  <c:v>96.338676677491193</c:v>
                </c:pt>
                <c:pt idx="7">
                  <c:v>97.704560182618323</c:v>
                </c:pt>
                <c:pt idx="8">
                  <c:v>107.94150987619608</c:v>
                </c:pt>
                <c:pt idx="9">
                  <c:v>103.04453128245812</c:v>
                </c:pt>
                <c:pt idx="10">
                  <c:v>92.96319767781938</c:v>
                </c:pt>
                <c:pt idx="11">
                  <c:v>92.764286005474546</c:v>
                </c:pt>
              </c:numCache>
            </c:numRef>
          </c:val>
          <c:smooth val="0"/>
          <c:extLst>
            <c:ext xmlns:c16="http://schemas.microsoft.com/office/drawing/2014/chart" uri="{C3380CC4-5D6E-409C-BE32-E72D297353CC}">
              <c16:uniqueId val="{00000000-DC8A-41D9-A6C9-07D6B0630EFF}"/>
            </c:ext>
          </c:extLst>
        </c:ser>
        <c:ser>
          <c:idx val="1"/>
          <c:order val="1"/>
          <c:tx>
            <c:strRef>
              <c:f>SA_LeapYearAust_SEI!$B$203</c:f>
              <c:strCache>
                <c:ptCount val="1"/>
                <c:pt idx="0">
                  <c:v>2006</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SA_LeapYearAust_SEI!$C$203:$Q$203</c:f>
              <c:numCache>
                <c:formatCode>General</c:formatCode>
                <c:ptCount val="12"/>
                <c:pt idx="0">
                  <c:v>72.628370128257785</c:v>
                </c:pt>
                <c:pt idx="1">
                  <c:v>84.256463120020641</c:v>
                </c:pt>
                <c:pt idx="2">
                  <c:v>88.275285434658571</c:v>
                </c:pt>
                <c:pt idx="3">
                  <c:v>96.809838228332495</c:v>
                </c:pt>
                <c:pt idx="4">
                  <c:v>97.485499420347537</c:v>
                </c:pt>
                <c:pt idx="5">
                  <c:v>103.45394492016597</c:v>
                </c:pt>
                <c:pt idx="6">
                  <c:v>94.814117112753294</c:v>
                </c:pt>
                <c:pt idx="7">
                  <c:v>98.071130210862265</c:v>
                </c:pt>
                <c:pt idx="8">
                  <c:v>108.0977600446808</c:v>
                </c:pt>
                <c:pt idx="9">
                  <c:v>102.72662533258043</c:v>
                </c:pt>
                <c:pt idx="10">
                  <c:v>93.852195070993545</c:v>
                </c:pt>
                <c:pt idx="11">
                  <c:v>95.363202574945987</c:v>
                </c:pt>
              </c:numCache>
            </c:numRef>
          </c:val>
          <c:smooth val="0"/>
          <c:extLst>
            <c:ext xmlns:c16="http://schemas.microsoft.com/office/drawing/2014/chart" uri="{C3380CC4-5D6E-409C-BE32-E72D297353CC}">
              <c16:uniqueId val="{00000001-DC8A-41D9-A6C9-07D6B0630EFF}"/>
            </c:ext>
          </c:extLst>
        </c:ser>
        <c:ser>
          <c:idx val="2"/>
          <c:order val="2"/>
          <c:tx>
            <c:strRef>
              <c:f>SA_LeapYearAust_SEI!$B$204</c:f>
              <c:strCache>
                <c:ptCount val="1"/>
                <c:pt idx="0">
                  <c:v>2007</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SA_LeapYearAust_SEI!$C$204:$Q$204</c:f>
              <c:numCache>
                <c:formatCode>General</c:formatCode>
                <c:ptCount val="12"/>
                <c:pt idx="0">
                  <c:v>77.313938643667726</c:v>
                </c:pt>
                <c:pt idx="1">
                  <c:v>88.626450573438404</c:v>
                </c:pt>
                <c:pt idx="2">
                  <c:v>95.005304323169867</c:v>
                </c:pt>
                <c:pt idx="3">
                  <c:v>95.954084549831805</c:v>
                </c:pt>
                <c:pt idx="4">
                  <c:v>103.85533019011784</c:v>
                </c:pt>
                <c:pt idx="5">
                  <c:v>105.73803712009448</c:v>
                </c:pt>
                <c:pt idx="6">
                  <c:v>103.90727355410468</c:v>
                </c:pt>
                <c:pt idx="7">
                  <c:v>111.01528809255203</c:v>
                </c:pt>
                <c:pt idx="8">
                  <c:v>124.81946760834614</c:v>
                </c:pt>
                <c:pt idx="9">
                  <c:v>115.87311282694857</c:v>
                </c:pt>
                <c:pt idx="10">
                  <c:v>108.04797079247543</c:v>
                </c:pt>
                <c:pt idx="11">
                  <c:v>103.64394852131971</c:v>
                </c:pt>
              </c:numCache>
            </c:numRef>
          </c:val>
          <c:smooth val="0"/>
          <c:extLst>
            <c:ext xmlns:c16="http://schemas.microsoft.com/office/drawing/2014/chart" uri="{C3380CC4-5D6E-409C-BE32-E72D297353CC}">
              <c16:uniqueId val="{00000002-DC8A-41D9-A6C9-07D6B0630EFF}"/>
            </c:ext>
          </c:extLst>
        </c:ser>
        <c:ser>
          <c:idx val="3"/>
          <c:order val="3"/>
          <c:tx>
            <c:strRef>
              <c:f>SA_LeapYearAust_SEI!$B$205</c:f>
              <c:strCache>
                <c:ptCount val="1"/>
                <c:pt idx="0">
                  <c:v>2008</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SA_LeapYearAust_SEI!$C$205:$Q$205</c:f>
              <c:numCache>
                <c:formatCode>General</c:formatCode>
                <c:ptCount val="12"/>
                <c:pt idx="0">
                  <c:v>78.319178796116688</c:v>
                </c:pt>
                <c:pt idx="1">
                  <c:v>87.079268869310127</c:v>
                </c:pt>
                <c:pt idx="2">
                  <c:v>86.573073947326733</c:v>
                </c:pt>
                <c:pt idx="3">
                  <c:v>85.796458297396143</c:v>
                </c:pt>
                <c:pt idx="4">
                  <c:v>86.983070809774858</c:v>
                </c:pt>
                <c:pt idx="5">
                  <c:v>83.779413636477813</c:v>
                </c:pt>
                <c:pt idx="6">
                  <c:v>74.025786819129792</c:v>
                </c:pt>
                <c:pt idx="7">
                  <c:v>80.200177279223439</c:v>
                </c:pt>
                <c:pt idx="8">
                  <c:v>78.780458915835865</c:v>
                </c:pt>
                <c:pt idx="9">
                  <c:v>71.862027339465001</c:v>
                </c:pt>
                <c:pt idx="10">
                  <c:v>58.345092129270974</c:v>
                </c:pt>
                <c:pt idx="11">
                  <c:v>54.593494290154212</c:v>
                </c:pt>
              </c:numCache>
            </c:numRef>
          </c:val>
          <c:smooth val="0"/>
          <c:extLst>
            <c:ext xmlns:c16="http://schemas.microsoft.com/office/drawing/2014/chart" uri="{C3380CC4-5D6E-409C-BE32-E72D297353CC}">
              <c16:uniqueId val="{00000003-DC8A-41D9-A6C9-07D6B0630EFF}"/>
            </c:ext>
          </c:extLst>
        </c:ser>
        <c:ser>
          <c:idx val="4"/>
          <c:order val="4"/>
          <c:tx>
            <c:strRef>
              <c:f>SA_LeapYearAust_SEI!$B$206</c:f>
              <c:strCache>
                <c:ptCount val="1"/>
                <c:pt idx="0">
                  <c:v>2009</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SA_LeapYearAust_SEI!$C$206:$Q$206</c:f>
              <c:numCache>
                <c:formatCode>General</c:formatCode>
                <c:ptCount val="12"/>
                <c:pt idx="0">
                  <c:v>38.590134210132085</c:v>
                </c:pt>
                <c:pt idx="1">
                  <c:v>37.888714611466696</c:v>
                </c:pt>
                <c:pt idx="2">
                  <c:v>33.620715199170093</c:v>
                </c:pt>
                <c:pt idx="3">
                  <c:v>35.422358856127921</c:v>
                </c:pt>
                <c:pt idx="4">
                  <c:v>34.5771195849522</c:v>
                </c:pt>
                <c:pt idx="5">
                  <c:v>33.23166688519359</c:v>
                </c:pt>
                <c:pt idx="6">
                  <c:v>34.54032873320039</c:v>
                </c:pt>
                <c:pt idx="7">
                  <c:v>37.433261644884496</c:v>
                </c:pt>
                <c:pt idx="8">
                  <c:v>39.722849886036094</c:v>
                </c:pt>
                <c:pt idx="9">
                  <c:v>42.425314075167002</c:v>
                </c:pt>
                <c:pt idx="10">
                  <c:v>41.102154223903419</c:v>
                </c:pt>
                <c:pt idx="11">
                  <c:v>41.724744400565555</c:v>
                </c:pt>
              </c:numCache>
            </c:numRef>
          </c:val>
          <c:smooth val="0"/>
          <c:extLst>
            <c:ext xmlns:c16="http://schemas.microsoft.com/office/drawing/2014/chart" uri="{C3380CC4-5D6E-409C-BE32-E72D297353CC}">
              <c16:uniqueId val="{00000004-DC8A-41D9-A6C9-07D6B0630EFF}"/>
            </c:ext>
          </c:extLst>
        </c:ser>
        <c:ser>
          <c:idx val="5"/>
          <c:order val="5"/>
          <c:tx>
            <c:strRef>
              <c:f>SA_LeapYearAust_SEI!$B$207</c:f>
              <c:strCache>
                <c:ptCount val="1"/>
                <c:pt idx="0">
                  <c:v>2010</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SA_LeapYearAust_SEI!$C$207:$Q$207</c:f>
              <c:numCache>
                <c:formatCode>General</c:formatCode>
                <c:ptCount val="12"/>
                <c:pt idx="0">
                  <c:v>34.044658054190862</c:v>
                </c:pt>
                <c:pt idx="1">
                  <c:v>37.33064903382833</c:v>
                </c:pt>
                <c:pt idx="2">
                  <c:v>38.026827875736231</c:v>
                </c:pt>
                <c:pt idx="3">
                  <c:v>43.029763362951613</c:v>
                </c:pt>
                <c:pt idx="4">
                  <c:v>43.781183229539067</c:v>
                </c:pt>
                <c:pt idx="5">
                  <c:v>45.254718036744741</c:v>
                </c:pt>
                <c:pt idx="6">
                  <c:v>47.795219895769932</c:v>
                </c:pt>
                <c:pt idx="7">
                  <c:v>50.402348253135244</c:v>
                </c:pt>
                <c:pt idx="8">
                  <c:v>52.989347927537864</c:v>
                </c:pt>
                <c:pt idx="9">
                  <c:v>55.498722674158437</c:v>
                </c:pt>
                <c:pt idx="10">
                  <c:v>51.857563201986089</c:v>
                </c:pt>
                <c:pt idx="11">
                  <c:v>53.94931280948299</c:v>
                </c:pt>
              </c:numCache>
            </c:numRef>
          </c:val>
          <c:smooth val="0"/>
          <c:extLst>
            <c:ext xmlns:c16="http://schemas.microsoft.com/office/drawing/2014/chart" uri="{C3380CC4-5D6E-409C-BE32-E72D297353CC}">
              <c16:uniqueId val="{00000005-DC8A-41D9-A6C9-07D6B0630EFF}"/>
            </c:ext>
          </c:extLst>
        </c:ser>
        <c:ser>
          <c:idx val="6"/>
          <c:order val="6"/>
          <c:tx>
            <c:strRef>
              <c:f>SA_LeapYearAust_SEI!$B$208</c:f>
              <c:strCache>
                <c:ptCount val="1"/>
                <c:pt idx="0">
                  <c:v>2011</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SA_LeapYearAust_SEI!$C$208:$Q$208</c:f>
              <c:numCache>
                <c:formatCode>General</c:formatCode>
                <c:ptCount val="12"/>
                <c:pt idx="0">
                  <c:v>41.668627795540409</c:v>
                </c:pt>
                <c:pt idx="1">
                  <c:v>44.534373693617724</c:v>
                </c:pt>
                <c:pt idx="2">
                  <c:v>45.600211837830834</c:v>
                </c:pt>
                <c:pt idx="3">
                  <c:v>52.379251317329825</c:v>
                </c:pt>
                <c:pt idx="4">
                  <c:v>48.288372172235178</c:v>
                </c:pt>
                <c:pt idx="5">
                  <c:v>47.65610835098677</c:v>
                </c:pt>
                <c:pt idx="6">
                  <c:v>49.457692838242075</c:v>
                </c:pt>
                <c:pt idx="7">
                  <c:v>49.749244980255455</c:v>
                </c:pt>
                <c:pt idx="8">
                  <c:v>52.020235716755252</c:v>
                </c:pt>
                <c:pt idx="9">
                  <c:v>51.766497049862679</c:v>
                </c:pt>
                <c:pt idx="10">
                  <c:v>45.87094047940144</c:v>
                </c:pt>
                <c:pt idx="11">
                  <c:v>49.641711330986439</c:v>
                </c:pt>
              </c:numCache>
            </c:numRef>
          </c:val>
          <c:smooth val="0"/>
          <c:extLst>
            <c:ext xmlns:c16="http://schemas.microsoft.com/office/drawing/2014/chart" uri="{C3380CC4-5D6E-409C-BE32-E72D297353CC}">
              <c16:uniqueId val="{00000006-DC8A-41D9-A6C9-07D6B0630EFF}"/>
            </c:ext>
          </c:extLst>
        </c:ser>
        <c:ser>
          <c:idx val="7"/>
          <c:order val="7"/>
          <c:tx>
            <c:strRef>
              <c:f>SA_LeapYearAust_SEI!$B$209</c:f>
              <c:strCache>
                <c:ptCount val="1"/>
                <c:pt idx="0">
                  <c:v>2012</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SA_LeapYearAust_SEI!$C$209:$Q$209</c:f>
              <c:numCache>
                <c:formatCode>General</c:formatCode>
                <c:ptCount val="12"/>
                <c:pt idx="0">
                  <c:v>37.839877035641287</c:v>
                </c:pt>
                <c:pt idx="1">
                  <c:v>40.613934704108011</c:v>
                </c:pt>
                <c:pt idx="2">
                  <c:v>41.38073740122104</c:v>
                </c:pt>
                <c:pt idx="3">
                  <c:v>43.919383457987003</c:v>
                </c:pt>
                <c:pt idx="4">
                  <c:v>41.661317360045508</c:v>
                </c:pt>
                <c:pt idx="5">
                  <c:v>43.501072091074661</c:v>
                </c:pt>
                <c:pt idx="6">
                  <c:v>42.335587612030714</c:v>
                </c:pt>
                <c:pt idx="7">
                  <c:v>44.762739382082273</c:v>
                </c:pt>
                <c:pt idx="8">
                  <c:v>45.394312451546924</c:v>
                </c:pt>
                <c:pt idx="9">
                  <c:v>39.808478004916992</c:v>
                </c:pt>
                <c:pt idx="10">
                  <c:v>38.706194127199637</c:v>
                </c:pt>
                <c:pt idx="11">
                  <c:v>39.427530517878232</c:v>
                </c:pt>
              </c:numCache>
            </c:numRef>
          </c:val>
          <c:smooth val="0"/>
          <c:extLst>
            <c:ext xmlns:c16="http://schemas.microsoft.com/office/drawing/2014/chart" uri="{C3380CC4-5D6E-409C-BE32-E72D297353CC}">
              <c16:uniqueId val="{00000007-DC8A-41D9-A6C9-07D6B0630EFF}"/>
            </c:ext>
          </c:extLst>
        </c:ser>
        <c:ser>
          <c:idx val="8"/>
          <c:order val="8"/>
          <c:tx>
            <c:strRef>
              <c:f>SA_LeapYearAust_SEI!$B$210</c:f>
              <c:strCache>
                <c:ptCount val="1"/>
                <c:pt idx="0">
                  <c:v>2013</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SA_LeapYearAust_SEI!$C$210:$Q$210</c:f>
              <c:numCache>
                <c:formatCode>General</c:formatCode>
                <c:ptCount val="12"/>
                <c:pt idx="0">
                  <c:v>28.970682963280954</c:v>
                </c:pt>
                <c:pt idx="1">
                  <c:v>31.705215938720418</c:v>
                </c:pt>
                <c:pt idx="2">
                  <c:v>31.332682008779056</c:v>
                </c:pt>
                <c:pt idx="3">
                  <c:v>30.806276378908347</c:v>
                </c:pt>
                <c:pt idx="4">
                  <c:v>30.676244735403664</c:v>
                </c:pt>
                <c:pt idx="5">
                  <c:v>31.638469280866111</c:v>
                </c:pt>
                <c:pt idx="6">
                  <c:v>30.090282788969112</c:v>
                </c:pt>
                <c:pt idx="7">
                  <c:v>32.642535647879903</c:v>
                </c:pt>
                <c:pt idx="8">
                  <c:v>33.26186191496474</c:v>
                </c:pt>
                <c:pt idx="9">
                  <c:v>31.641502372036665</c:v>
                </c:pt>
                <c:pt idx="10">
                  <c:v>31.737900443092514</c:v>
                </c:pt>
                <c:pt idx="11">
                  <c:v>33.607415621710921</c:v>
                </c:pt>
              </c:numCache>
            </c:numRef>
          </c:val>
          <c:smooth val="0"/>
          <c:extLst>
            <c:ext xmlns:c16="http://schemas.microsoft.com/office/drawing/2014/chart" uri="{C3380CC4-5D6E-409C-BE32-E72D297353CC}">
              <c16:uniqueId val="{00000008-DC8A-41D9-A6C9-07D6B0630EFF}"/>
            </c:ext>
          </c:extLst>
        </c:ser>
        <c:ser>
          <c:idx val="9"/>
          <c:order val="9"/>
          <c:tx>
            <c:strRef>
              <c:f>SA_LeapYearAust_SEI!$B$211</c:f>
              <c:strCache>
                <c:ptCount val="1"/>
                <c:pt idx="0">
                  <c:v>2014</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SA_LeapYearAust_SEI!$C$211:$Q$211</c:f>
              <c:numCache>
                <c:formatCode>General</c:formatCode>
                <c:ptCount val="12"/>
                <c:pt idx="0">
                  <c:v>26.285331233424813</c:v>
                </c:pt>
                <c:pt idx="1">
                  <c:v>28.061664579776629</c:v>
                </c:pt>
                <c:pt idx="2">
                  <c:v>27.2808591901684</c:v>
                </c:pt>
                <c:pt idx="3">
                  <c:v>28.05810307451857</c:v>
                </c:pt>
                <c:pt idx="4">
                  <c:v>27.922228461962934</c:v>
                </c:pt>
                <c:pt idx="5">
                  <c:v>28.730117442011238</c:v>
                </c:pt>
                <c:pt idx="6">
                  <c:v>29.464012261151577</c:v>
                </c:pt>
                <c:pt idx="7">
                  <c:v>31.57761626313539</c:v>
                </c:pt>
                <c:pt idx="8">
                  <c:v>33.074565874426327</c:v>
                </c:pt>
                <c:pt idx="9">
                  <c:v>32.361731842260617</c:v>
                </c:pt>
                <c:pt idx="10">
                  <c:v>31.70663751216895</c:v>
                </c:pt>
                <c:pt idx="11">
                  <c:v>32.475403329497155</c:v>
                </c:pt>
              </c:numCache>
            </c:numRef>
          </c:val>
          <c:smooth val="0"/>
          <c:extLst>
            <c:ext xmlns:c16="http://schemas.microsoft.com/office/drawing/2014/chart" uri="{C3380CC4-5D6E-409C-BE32-E72D297353CC}">
              <c16:uniqueId val="{00000009-DC8A-41D9-A6C9-07D6B0630EFF}"/>
            </c:ext>
          </c:extLst>
        </c:ser>
        <c:ser>
          <c:idx val="10"/>
          <c:order val="10"/>
          <c:tx>
            <c:strRef>
              <c:f>SA_LeapYearAust_SEI!$B$212</c:f>
              <c:strCache>
                <c:ptCount val="1"/>
                <c:pt idx="0">
                  <c:v>2015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SA_LeapYearAust_SEI!$C$212:$Q$212</c:f>
              <c:numCache>
                <c:formatCode>General</c:formatCode>
                <c:ptCount val="12"/>
                <c:pt idx="0">
                  <c:v>26.288680103593236</c:v>
                </c:pt>
                <c:pt idx="1">
                  <c:v>28.060044645105616</c:v>
                </c:pt>
                <c:pt idx="2">
                  <c:v>27.66462740047465</c:v>
                </c:pt>
                <c:pt idx="3">
                  <c:v>29.941068053189216</c:v>
                </c:pt>
                <c:pt idx="4">
                  <c:v>30.823554403606497</c:v>
                </c:pt>
                <c:pt idx="5">
                  <c:v>32.041999517397102</c:v>
                </c:pt>
                <c:pt idx="6">
                  <c:v>34.305973826405953</c:v>
                </c:pt>
                <c:pt idx="7">
                  <c:v>34.745229758754803</c:v>
                </c:pt>
                <c:pt idx="8">
                  <c:v>36.191819672626764</c:v>
                </c:pt>
                <c:pt idx="9">
                  <c:v>35.605847660217883</c:v>
                </c:pt>
                <c:pt idx="10">
                  <c:v>33.94749595338422</c:v>
                </c:pt>
                <c:pt idx="11">
                  <c:v>35.070999737533327</c:v>
                </c:pt>
              </c:numCache>
            </c:numRef>
          </c:val>
          <c:smooth val="0"/>
          <c:extLst>
            <c:ext xmlns:c16="http://schemas.microsoft.com/office/drawing/2014/chart" uri="{C3380CC4-5D6E-409C-BE32-E72D297353CC}">
              <c16:uniqueId val="{0000000A-DC8A-41D9-A6C9-07D6B0630EFF}"/>
            </c:ext>
          </c:extLst>
        </c:ser>
        <c:ser>
          <c:idx val="11"/>
          <c:order val="11"/>
          <c:tx>
            <c:strRef>
              <c:f>SA_LeapYearAust_SEI!$B$213</c:f>
              <c:strCache>
                <c:ptCount val="1"/>
                <c:pt idx="0">
                  <c:v>2016</c:v>
                </c:pt>
              </c:strCache>
            </c:strRef>
          </c:tx>
          <c:spPr>
            <a:ln>
              <a:solidFill>
                <a:schemeClr val="tx1"/>
              </a:solidFill>
            </a:ln>
          </c:spPr>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SA_LeapYearAust_SEI!$C$213:$Q$213</c:f>
              <c:numCache>
                <c:formatCode>General</c:formatCode>
                <c:ptCount val="12"/>
                <c:pt idx="0">
                  <c:v>28.387682965463707</c:v>
                </c:pt>
                <c:pt idx="1">
                  <c:v>29.178251603096239</c:v>
                </c:pt>
              </c:numCache>
            </c:numRef>
          </c:val>
          <c:smooth val="0"/>
          <c:extLst>
            <c:ext xmlns:c16="http://schemas.microsoft.com/office/drawing/2014/chart" uri="{C3380CC4-5D6E-409C-BE32-E72D297353CC}">
              <c16:uniqueId val="{0000000B-DC8A-41D9-A6C9-07D6B0630EFF}"/>
            </c:ext>
          </c:extLst>
        </c:ser>
        <c:dLbls>
          <c:showLegendKey val="0"/>
          <c:showVal val="0"/>
          <c:showCatName val="0"/>
          <c:showSerName val="0"/>
          <c:showPercent val="0"/>
          <c:showBubbleSize val="0"/>
        </c:dLbls>
        <c:smooth val="0"/>
        <c:axId val="17689216"/>
        <c:axId val="17305984"/>
      </c:lineChart>
      <c:catAx>
        <c:axId val="17689216"/>
        <c:scaling>
          <c:orientation val="minMax"/>
        </c:scaling>
        <c:delete val="0"/>
        <c:axPos val="b"/>
        <c:numFmt formatCode="General" sourceLinked="0"/>
        <c:majorTickMark val="out"/>
        <c:minorTickMark val="none"/>
        <c:tickLblPos val="nextTo"/>
        <c:crossAx val="17305984"/>
        <c:crosses val="autoZero"/>
        <c:auto val="1"/>
        <c:lblAlgn val="ctr"/>
        <c:lblOffset val="100"/>
        <c:noMultiLvlLbl val="0"/>
      </c:catAx>
      <c:valAx>
        <c:axId val="17305984"/>
        <c:scaling>
          <c:orientation val="minMax"/>
        </c:scaling>
        <c:delete val="0"/>
        <c:axPos val="l"/>
        <c:majorGridlines/>
        <c:numFmt formatCode="General" sourceLinked="1"/>
        <c:majorTickMark val="out"/>
        <c:minorTickMark val="none"/>
        <c:tickLblPos val="nextTo"/>
        <c:crossAx val="17689216"/>
        <c:crosses val="autoZero"/>
        <c:crossBetween val="between"/>
      </c:valAx>
    </c:plotArea>
    <c:legend>
      <c:legendPos val="r"/>
      <c:overlay val="0"/>
    </c:legend>
    <c:plotVisOnly val="1"/>
    <c:dispBlanksAs val="gap"/>
    <c:showDLblsOverMax val="0"/>
  </c:char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86600713372362E-2"/>
          <c:y val="9.680319093971522E-2"/>
          <c:w val="0.86149689750319669"/>
          <c:h val="0.816999111331556"/>
        </c:manualLayout>
      </c:layout>
      <c:barChart>
        <c:barDir val="col"/>
        <c:grouping val="clustered"/>
        <c:varyColors val="0"/>
        <c:ser>
          <c:idx val="0"/>
          <c:order val="0"/>
          <c:tx>
            <c:strRef>
              <c:f>SA_LeapYearAust_SEI!$C$201</c:f>
              <c:strCache>
                <c:ptCount val="1"/>
                <c:pt idx="0">
                  <c:v>Jan</c:v>
                </c:pt>
              </c:strCache>
            </c:strRef>
          </c:tx>
          <c:spPr>
            <a:solidFill>
              <a:schemeClr val="bg1">
                <a:lumMod val="75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SA_LeapYearAust_SEI!$C$202:$C$213</c:f>
              <c:numCache>
                <c:formatCode>General</c:formatCode>
                <c:ptCount val="12"/>
                <c:pt idx="1">
                  <c:v>72.628370128257785</c:v>
                </c:pt>
                <c:pt idx="2">
                  <c:v>77.313938643667726</c:v>
                </c:pt>
                <c:pt idx="3">
                  <c:v>78.319178796116688</c:v>
                </c:pt>
                <c:pt idx="4">
                  <c:v>38.590134210132085</c:v>
                </c:pt>
                <c:pt idx="5">
                  <c:v>34.044658054190862</c:v>
                </c:pt>
                <c:pt idx="6">
                  <c:v>41.668627795540409</c:v>
                </c:pt>
                <c:pt idx="7">
                  <c:v>37.839877035641287</c:v>
                </c:pt>
                <c:pt idx="8">
                  <c:v>28.970682963280954</c:v>
                </c:pt>
                <c:pt idx="9">
                  <c:v>26.285331233424813</c:v>
                </c:pt>
                <c:pt idx="10">
                  <c:v>26.288680103593236</c:v>
                </c:pt>
                <c:pt idx="11">
                  <c:v>28.387682965463707</c:v>
                </c:pt>
              </c:numCache>
            </c:numRef>
          </c:val>
          <c:extLst>
            <c:ext xmlns:c16="http://schemas.microsoft.com/office/drawing/2014/chart" uri="{C3380CC4-5D6E-409C-BE32-E72D297353CC}">
              <c16:uniqueId val="{00000000-9627-4281-BCCD-FE5C308D5CC0}"/>
            </c:ext>
          </c:extLst>
        </c:ser>
        <c:ser>
          <c:idx val="1"/>
          <c:order val="1"/>
          <c:tx>
            <c:strRef>
              <c:f>SA_LeapYearAust_SEI!$D$201</c:f>
              <c:strCache>
                <c:ptCount val="1"/>
                <c:pt idx="0">
                  <c:v>Feb</c:v>
                </c:pt>
              </c:strCache>
            </c:strRef>
          </c:tx>
          <c:spPr>
            <a:solidFill>
              <a:srgbClr val="FF0000"/>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SA_LeapYearAust_SEI!$D$202:$D$213</c:f>
              <c:numCache>
                <c:formatCode>General</c:formatCode>
                <c:ptCount val="12"/>
                <c:pt idx="0">
                  <c:v>88.926106217961404</c:v>
                </c:pt>
                <c:pt idx="1">
                  <c:v>84.256463120020641</c:v>
                </c:pt>
                <c:pt idx="2">
                  <c:v>88.626450573438404</c:v>
                </c:pt>
                <c:pt idx="3">
                  <c:v>87.079268869310127</c:v>
                </c:pt>
                <c:pt idx="4">
                  <c:v>37.888714611466696</c:v>
                </c:pt>
                <c:pt idx="5">
                  <c:v>37.33064903382833</c:v>
                </c:pt>
                <c:pt idx="6">
                  <c:v>44.534373693617724</c:v>
                </c:pt>
                <c:pt idx="7">
                  <c:v>40.613934704108011</c:v>
                </c:pt>
                <c:pt idx="8">
                  <c:v>31.705215938720418</c:v>
                </c:pt>
                <c:pt idx="9">
                  <c:v>28.061664579776629</c:v>
                </c:pt>
                <c:pt idx="10">
                  <c:v>28.060044645105616</c:v>
                </c:pt>
                <c:pt idx="11">
                  <c:v>29.178251603096239</c:v>
                </c:pt>
              </c:numCache>
            </c:numRef>
          </c:val>
          <c:extLst>
            <c:ext xmlns:c16="http://schemas.microsoft.com/office/drawing/2014/chart" uri="{C3380CC4-5D6E-409C-BE32-E72D297353CC}">
              <c16:uniqueId val="{00000001-9627-4281-BCCD-FE5C308D5CC0}"/>
            </c:ext>
          </c:extLst>
        </c:ser>
        <c:ser>
          <c:idx val="2"/>
          <c:order val="2"/>
          <c:tx>
            <c:strRef>
              <c:f>SA_LeapYearAust_SEI!$E$201</c:f>
              <c:strCache>
                <c:ptCount val="1"/>
                <c:pt idx="0">
                  <c:v>March</c:v>
                </c:pt>
              </c:strCache>
            </c:strRef>
          </c:tx>
          <c:spPr>
            <a:solidFill>
              <a:schemeClr val="bg1">
                <a:lumMod val="50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SA_LeapYearAust_SEI!$E$202:$E$213</c:f>
              <c:numCache>
                <c:formatCode>General</c:formatCode>
                <c:ptCount val="12"/>
                <c:pt idx="0">
                  <c:v>86.658207340120342</c:v>
                </c:pt>
                <c:pt idx="1">
                  <c:v>88.275285434658571</c:v>
                </c:pt>
                <c:pt idx="2">
                  <c:v>95.005304323169867</c:v>
                </c:pt>
                <c:pt idx="3">
                  <c:v>86.573073947326733</c:v>
                </c:pt>
                <c:pt idx="4">
                  <c:v>33.620715199170093</c:v>
                </c:pt>
                <c:pt idx="5">
                  <c:v>38.026827875736231</c:v>
                </c:pt>
                <c:pt idx="6">
                  <c:v>45.600211837830834</c:v>
                </c:pt>
                <c:pt idx="7">
                  <c:v>41.38073740122104</c:v>
                </c:pt>
                <c:pt idx="8">
                  <c:v>31.332682008779056</c:v>
                </c:pt>
                <c:pt idx="9">
                  <c:v>27.2808591901684</c:v>
                </c:pt>
                <c:pt idx="10">
                  <c:v>27.66462740047465</c:v>
                </c:pt>
              </c:numCache>
            </c:numRef>
          </c:val>
          <c:extLst>
            <c:ext xmlns:c16="http://schemas.microsoft.com/office/drawing/2014/chart" uri="{C3380CC4-5D6E-409C-BE32-E72D297353CC}">
              <c16:uniqueId val="{00000002-9627-4281-BCCD-FE5C308D5CC0}"/>
            </c:ext>
          </c:extLst>
        </c:ser>
        <c:dLbls>
          <c:showLegendKey val="0"/>
          <c:showVal val="0"/>
          <c:showCatName val="0"/>
          <c:showSerName val="0"/>
          <c:showPercent val="0"/>
          <c:showBubbleSize val="0"/>
        </c:dLbls>
        <c:gapWidth val="150"/>
        <c:axId val="17345536"/>
        <c:axId val="17351424"/>
      </c:barChart>
      <c:catAx>
        <c:axId val="17345536"/>
        <c:scaling>
          <c:orientation val="minMax"/>
        </c:scaling>
        <c:delete val="0"/>
        <c:axPos val="b"/>
        <c:numFmt formatCode="General" sourceLinked="1"/>
        <c:majorTickMark val="out"/>
        <c:minorTickMark val="none"/>
        <c:tickLblPos val="nextTo"/>
        <c:crossAx val="17351424"/>
        <c:crosses val="autoZero"/>
        <c:auto val="1"/>
        <c:lblAlgn val="ctr"/>
        <c:lblOffset val="100"/>
        <c:noMultiLvlLbl val="0"/>
      </c:catAx>
      <c:valAx>
        <c:axId val="17351424"/>
        <c:scaling>
          <c:orientation val="minMax"/>
        </c:scaling>
        <c:delete val="0"/>
        <c:axPos val="l"/>
        <c:numFmt formatCode="General" sourceLinked="1"/>
        <c:majorTickMark val="out"/>
        <c:minorTickMark val="none"/>
        <c:tickLblPos val="nextTo"/>
        <c:crossAx val="17345536"/>
        <c:crosses val="autoZero"/>
        <c:crossBetween val="between"/>
      </c:valAx>
    </c:plotArea>
    <c:legend>
      <c:legendPos val="r"/>
      <c:layout>
        <c:manualLayout>
          <c:xMode val="edge"/>
          <c:yMode val="edge"/>
          <c:x val="0.71727863247863244"/>
          <c:y val="0.1605983425300184"/>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373780200551853E-2"/>
          <c:y val="0.11758530183727034"/>
          <c:w val="0.90697215155797828"/>
          <c:h val="0.71512183024366049"/>
        </c:manualLayout>
      </c:layout>
      <c:lineChart>
        <c:grouping val="standard"/>
        <c:varyColors val="0"/>
        <c:ser>
          <c:idx val="0"/>
          <c:order val="0"/>
          <c:tx>
            <c:v>Trading day adjusted</c:v>
          </c:tx>
          <c:spPr>
            <a:ln>
              <a:solidFill>
                <a:srgbClr val="0000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SA_LeapYearAust_SEI!$D$47:$D$179</c:f>
              <c:numCache>
                <c:formatCode>General</c:formatCode>
                <c:ptCount val="133"/>
                <c:pt idx="0">
                  <c:v>99.820035000000004</c:v>
                </c:pt>
                <c:pt idx="1">
                  <c:v>95.812628000000004</c:v>
                </c:pt>
                <c:pt idx="2">
                  <c:v>96.414107000000001</c:v>
                </c:pt>
                <c:pt idx="3">
                  <c:v>97.194192000000001</c:v>
                </c:pt>
                <c:pt idx="4">
                  <c:v>96.366133000000005</c:v>
                </c:pt>
                <c:pt idx="5">
                  <c:v>95.643804000000003</c:v>
                </c:pt>
                <c:pt idx="6">
                  <c:v>93.351110000000006</c:v>
                </c:pt>
                <c:pt idx="7">
                  <c:v>92.236204999999998</c:v>
                </c:pt>
                <c:pt idx="8">
                  <c:v>91.439766000000006</c:v>
                </c:pt>
                <c:pt idx="9">
                  <c:v>91.935041999999996</c:v>
                </c:pt>
                <c:pt idx="10">
                  <c:v>90.332445000000007</c:v>
                </c:pt>
                <c:pt idx="11">
                  <c:v>91.306337999999997</c:v>
                </c:pt>
                <c:pt idx="12">
                  <c:v>94.70138</c:v>
                </c:pt>
                <c:pt idx="13">
                  <c:v>96.181783999999993</c:v>
                </c:pt>
                <c:pt idx="14">
                  <c:v>98.443438</c:v>
                </c:pt>
                <c:pt idx="15">
                  <c:v>98.136904000000001</c:v>
                </c:pt>
                <c:pt idx="16">
                  <c:v>101.246758</c:v>
                </c:pt>
                <c:pt idx="17">
                  <c:v>94.125097999999994</c:v>
                </c:pt>
                <c:pt idx="18">
                  <c:v>93.631611000000007</c:v>
                </c:pt>
                <c:pt idx="19">
                  <c:v>92.666503000000006</c:v>
                </c:pt>
                <c:pt idx="20">
                  <c:v>92.230968000000004</c:v>
                </c:pt>
                <c:pt idx="21">
                  <c:v>91.322241000000005</c:v>
                </c:pt>
                <c:pt idx="22">
                  <c:v>92.561594999999997</c:v>
                </c:pt>
                <c:pt idx="23">
                  <c:v>97.838674999999995</c:v>
                </c:pt>
                <c:pt idx="24">
                  <c:v>99.872474999999994</c:v>
                </c:pt>
                <c:pt idx="25">
                  <c:v>102.570153</c:v>
                </c:pt>
                <c:pt idx="26">
                  <c:v>97.574175999999994</c:v>
                </c:pt>
                <c:pt idx="27">
                  <c:v>105.124717</c:v>
                </c:pt>
                <c:pt idx="28">
                  <c:v>103.82886000000001</c:v>
                </c:pt>
                <c:pt idx="29">
                  <c:v>104.28795700000001</c:v>
                </c:pt>
                <c:pt idx="30">
                  <c:v>104.372784</c:v>
                </c:pt>
                <c:pt idx="31">
                  <c:v>107.810478</c:v>
                </c:pt>
                <c:pt idx="32">
                  <c:v>104.860046</c:v>
                </c:pt>
                <c:pt idx="33">
                  <c:v>103.61646</c:v>
                </c:pt>
                <c:pt idx="34">
                  <c:v>99.744859000000005</c:v>
                </c:pt>
                <c:pt idx="35">
                  <c:v>98.654561999999999</c:v>
                </c:pt>
                <c:pt idx="36">
                  <c:v>94.467596</c:v>
                </c:pt>
                <c:pt idx="37">
                  <c:v>93.757769999999994</c:v>
                </c:pt>
                <c:pt idx="38">
                  <c:v>89.294675999999995</c:v>
                </c:pt>
                <c:pt idx="39">
                  <c:v>86.581530999999998</c:v>
                </c:pt>
                <c:pt idx="40">
                  <c:v>82.843777000000003</c:v>
                </c:pt>
                <c:pt idx="41">
                  <c:v>74.796357</c:v>
                </c:pt>
                <c:pt idx="42">
                  <c:v>74.535043000000002</c:v>
                </c:pt>
                <c:pt idx="43">
                  <c:v>69.539668000000006</c:v>
                </c:pt>
                <c:pt idx="44">
                  <c:v>64.097894999999994</c:v>
                </c:pt>
                <c:pt idx="45">
                  <c:v>55.798994</c:v>
                </c:pt>
                <c:pt idx="46">
                  <c:v>53.125673999999997</c:v>
                </c:pt>
                <c:pt idx="47">
                  <c:v>47.005031000000002</c:v>
                </c:pt>
                <c:pt idx="48">
                  <c:v>42.891550000000002</c:v>
                </c:pt>
                <c:pt idx="49">
                  <c:v>36.888590000000001</c:v>
                </c:pt>
                <c:pt idx="50">
                  <c:v>36.423459999999999</c:v>
                </c:pt>
                <c:pt idx="51">
                  <c:v>34.669428000000003</c:v>
                </c:pt>
                <c:pt idx="52">
                  <c:v>33.421962000000001</c:v>
                </c:pt>
                <c:pt idx="53">
                  <c:v>34.390101000000001</c:v>
                </c:pt>
                <c:pt idx="54">
                  <c:v>34.810476000000001</c:v>
                </c:pt>
                <c:pt idx="55">
                  <c:v>35.795577999999999</c:v>
                </c:pt>
                <c:pt idx="56">
                  <c:v>37.474035000000001</c:v>
                </c:pt>
                <c:pt idx="57">
                  <c:v>39.316566999999999</c:v>
                </c:pt>
                <c:pt idx="58">
                  <c:v>39.996693</c:v>
                </c:pt>
                <c:pt idx="59">
                  <c:v>41.018600999999997</c:v>
                </c:pt>
                <c:pt idx="60">
                  <c:v>42.195315000000001</c:v>
                </c:pt>
                <c:pt idx="61">
                  <c:v>42.426605000000002</c:v>
                </c:pt>
                <c:pt idx="62">
                  <c:v>43.565646999999998</c:v>
                </c:pt>
                <c:pt idx="63">
                  <c:v>44.436661000000001</c:v>
                </c:pt>
                <c:pt idx="64">
                  <c:v>46.134222000000001</c:v>
                </c:pt>
                <c:pt idx="65">
                  <c:v>46.889024999999997</c:v>
                </c:pt>
                <c:pt idx="66">
                  <c:v>47.377068000000001</c:v>
                </c:pt>
                <c:pt idx="67">
                  <c:v>47.604908000000002</c:v>
                </c:pt>
                <c:pt idx="68">
                  <c:v>49.178365999999997</c:v>
                </c:pt>
                <c:pt idx="69">
                  <c:v>50.349715000000003</c:v>
                </c:pt>
                <c:pt idx="70">
                  <c:v>50.409047999999999</c:v>
                </c:pt>
                <c:pt idx="71">
                  <c:v>50.080846000000001</c:v>
                </c:pt>
                <c:pt idx="72">
                  <c:v>50.084518000000003</c:v>
                </c:pt>
                <c:pt idx="73">
                  <c:v>50.771875000000001</c:v>
                </c:pt>
                <c:pt idx="74">
                  <c:v>52.961731</c:v>
                </c:pt>
                <c:pt idx="75">
                  <c:v>49.972000000000001</c:v>
                </c:pt>
                <c:pt idx="76">
                  <c:v>48.035021999999998</c:v>
                </c:pt>
                <c:pt idx="77">
                  <c:v>48.255575</c:v>
                </c:pt>
                <c:pt idx="78">
                  <c:v>47.534784999999999</c:v>
                </c:pt>
                <c:pt idx="79">
                  <c:v>46.252229</c:v>
                </c:pt>
                <c:pt idx="80">
                  <c:v>46.577713000000003</c:v>
                </c:pt>
                <c:pt idx="81">
                  <c:v>45.057841000000003</c:v>
                </c:pt>
                <c:pt idx="82">
                  <c:v>45.367556999999998</c:v>
                </c:pt>
                <c:pt idx="83">
                  <c:v>45.589168999999998</c:v>
                </c:pt>
                <c:pt idx="84">
                  <c:v>44.248815</c:v>
                </c:pt>
                <c:pt idx="85">
                  <c:v>44.823059000000001</c:v>
                </c:pt>
                <c:pt idx="86">
                  <c:v>44.696817000000003</c:v>
                </c:pt>
                <c:pt idx="87">
                  <c:v>43.867483999999997</c:v>
                </c:pt>
                <c:pt idx="88">
                  <c:v>43.064273999999997</c:v>
                </c:pt>
                <c:pt idx="89">
                  <c:v>42.072648000000001</c:v>
                </c:pt>
                <c:pt idx="90">
                  <c:v>41.968643999999998</c:v>
                </c:pt>
                <c:pt idx="91">
                  <c:v>40.388430999999997</c:v>
                </c:pt>
                <c:pt idx="92">
                  <c:v>37.244137000000002</c:v>
                </c:pt>
                <c:pt idx="93">
                  <c:v>37.012163000000001</c:v>
                </c:pt>
                <c:pt idx="94">
                  <c:v>36.049075000000002</c:v>
                </c:pt>
                <c:pt idx="95">
                  <c:v>34.967084999999997</c:v>
                </c:pt>
                <c:pt idx="96">
                  <c:v>35.180719000000003</c:v>
                </c:pt>
                <c:pt idx="97">
                  <c:v>33.709003000000003</c:v>
                </c:pt>
                <c:pt idx="98">
                  <c:v>31.928684000000001</c:v>
                </c:pt>
                <c:pt idx="99">
                  <c:v>31.938673999999999</c:v>
                </c:pt>
                <c:pt idx="100">
                  <c:v>31.280422000000002</c:v>
                </c:pt>
                <c:pt idx="101">
                  <c:v>30.442392999999999</c:v>
                </c:pt>
                <c:pt idx="102">
                  <c:v>30.295884000000001</c:v>
                </c:pt>
                <c:pt idx="103">
                  <c:v>29.794456</c:v>
                </c:pt>
                <c:pt idx="104">
                  <c:v>29.640542</c:v>
                </c:pt>
                <c:pt idx="105">
                  <c:v>30.382469</c:v>
                </c:pt>
                <c:pt idx="106">
                  <c:v>30.923055000000002</c:v>
                </c:pt>
                <c:pt idx="107">
                  <c:v>31.042874999999999</c:v>
                </c:pt>
                <c:pt idx="108">
                  <c:v>30.975057</c:v>
                </c:pt>
                <c:pt idx="109">
                  <c:v>29.841460999999999</c:v>
                </c:pt>
                <c:pt idx="110">
                  <c:v>29.219538</c:v>
                </c:pt>
                <c:pt idx="111">
                  <c:v>28.780287999999999</c:v>
                </c:pt>
                <c:pt idx="112">
                  <c:v>28.686931999999999</c:v>
                </c:pt>
                <c:pt idx="113">
                  <c:v>29.510297000000001</c:v>
                </c:pt>
                <c:pt idx="114">
                  <c:v>29.119012999999999</c:v>
                </c:pt>
                <c:pt idx="115">
                  <c:v>30.077207000000001</c:v>
                </c:pt>
                <c:pt idx="116">
                  <c:v>30.035150000000002</c:v>
                </c:pt>
                <c:pt idx="117">
                  <c:v>30.338235000000001</c:v>
                </c:pt>
                <c:pt idx="118">
                  <c:v>30.453683000000002</c:v>
                </c:pt>
                <c:pt idx="119">
                  <c:v>30.519639999999999</c:v>
                </c:pt>
                <c:pt idx="120">
                  <c:v>30.873517</c:v>
                </c:pt>
                <c:pt idx="121">
                  <c:v>30.533166000000001</c:v>
                </c:pt>
                <c:pt idx="122">
                  <c:v>31.004473999999998</c:v>
                </c:pt>
                <c:pt idx="123">
                  <c:v>31.526050000000001</c:v>
                </c:pt>
                <c:pt idx="124">
                  <c:v>32.529798999999997</c:v>
                </c:pt>
                <c:pt idx="125">
                  <c:v>33.806856000000003</c:v>
                </c:pt>
                <c:pt idx="126">
                  <c:v>32.658479</c:v>
                </c:pt>
                <c:pt idx="127">
                  <c:v>32.931772000000002</c:v>
                </c:pt>
                <c:pt idx="128">
                  <c:v>32.730182999999997</c:v>
                </c:pt>
                <c:pt idx="129">
                  <c:v>32.841737999999999</c:v>
                </c:pt>
                <c:pt idx="130">
                  <c:v>32.551077999999997</c:v>
                </c:pt>
                <c:pt idx="131">
                  <c:v>32.596417000000002</c:v>
                </c:pt>
                <c:pt idx="132">
                  <c:v>31.266483000000001</c:v>
                </c:pt>
              </c:numCache>
            </c:numRef>
          </c:val>
          <c:smooth val="0"/>
          <c:extLst>
            <c:ext xmlns:c16="http://schemas.microsoft.com/office/drawing/2014/chart" uri="{C3380CC4-5D6E-409C-BE32-E72D297353CC}">
              <c16:uniqueId val="{00000000-34DC-4BE2-B839-242BEF439C41}"/>
            </c:ext>
          </c:extLst>
        </c:ser>
        <c:ser>
          <c:idx val="1"/>
          <c:order val="1"/>
          <c:tx>
            <c:v>Non-trading day adjusted</c:v>
          </c:tx>
          <c:spPr>
            <a:ln>
              <a:solidFill>
                <a:srgbClr val="FF33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SA_LeapYearAust_SEI!$S$47:$S$179</c:f>
              <c:numCache>
                <c:formatCode>General</c:formatCode>
                <c:ptCount val="133"/>
                <c:pt idx="0">
                  <c:v>98.771883000000003</c:v>
                </c:pt>
                <c:pt idx="1">
                  <c:v>95.028351000000001</c:v>
                </c:pt>
                <c:pt idx="2">
                  <c:v>96.475700000000003</c:v>
                </c:pt>
                <c:pt idx="3">
                  <c:v>96.561597000000006</c:v>
                </c:pt>
                <c:pt idx="4">
                  <c:v>95.756974999999997</c:v>
                </c:pt>
                <c:pt idx="5">
                  <c:v>95.917704000000001</c:v>
                </c:pt>
                <c:pt idx="6">
                  <c:v>92.611431999999994</c:v>
                </c:pt>
                <c:pt idx="7">
                  <c:v>92.538219999999995</c:v>
                </c:pt>
                <c:pt idx="8">
                  <c:v>92.347757999999999</c:v>
                </c:pt>
                <c:pt idx="9">
                  <c:v>91.083371</c:v>
                </c:pt>
                <c:pt idx="10">
                  <c:v>91.122266999999994</c:v>
                </c:pt>
                <c:pt idx="11">
                  <c:v>91.400829000000002</c:v>
                </c:pt>
                <c:pt idx="12">
                  <c:v>93.656553000000002</c:v>
                </c:pt>
                <c:pt idx="13">
                  <c:v>96.787177999999997</c:v>
                </c:pt>
                <c:pt idx="14">
                  <c:v>98.315394999999995</c:v>
                </c:pt>
                <c:pt idx="15">
                  <c:v>96.698768999999999</c:v>
                </c:pt>
                <c:pt idx="16">
                  <c:v>101.72662099999999</c:v>
                </c:pt>
                <c:pt idx="17">
                  <c:v>94.352382000000006</c:v>
                </c:pt>
                <c:pt idx="18">
                  <c:v>92.730287000000004</c:v>
                </c:pt>
                <c:pt idx="19">
                  <c:v>93.089984000000001</c:v>
                </c:pt>
                <c:pt idx="20">
                  <c:v>91.858789000000002</c:v>
                </c:pt>
                <c:pt idx="21">
                  <c:v>91.728463000000005</c:v>
                </c:pt>
                <c:pt idx="22">
                  <c:v>93.343534000000005</c:v>
                </c:pt>
                <c:pt idx="23">
                  <c:v>96.806326999999996</c:v>
                </c:pt>
                <c:pt idx="24">
                  <c:v>98.745526999999996</c:v>
                </c:pt>
                <c:pt idx="25">
                  <c:v>104.20970699999999</c:v>
                </c:pt>
                <c:pt idx="26">
                  <c:v>97.597029000000006</c:v>
                </c:pt>
                <c:pt idx="27">
                  <c:v>103.377555</c:v>
                </c:pt>
                <c:pt idx="28">
                  <c:v>104.550465</c:v>
                </c:pt>
                <c:pt idx="29">
                  <c:v>103.313057</c:v>
                </c:pt>
                <c:pt idx="30">
                  <c:v>104.602982</c:v>
                </c:pt>
                <c:pt idx="31">
                  <c:v>108.39766</c:v>
                </c:pt>
                <c:pt idx="32">
                  <c:v>103.30980700000001</c:v>
                </c:pt>
                <c:pt idx="33">
                  <c:v>105.14470799999999</c:v>
                </c:pt>
                <c:pt idx="34">
                  <c:v>100.66048000000001</c:v>
                </c:pt>
                <c:pt idx="35">
                  <c:v>97.211359999999999</c:v>
                </c:pt>
                <c:pt idx="36">
                  <c:v>97.307441999999995</c:v>
                </c:pt>
                <c:pt idx="37">
                  <c:v>95.147891999999999</c:v>
                </c:pt>
                <c:pt idx="38">
                  <c:v>87.405460000000005</c:v>
                </c:pt>
                <c:pt idx="39">
                  <c:v>87.035974999999993</c:v>
                </c:pt>
                <c:pt idx="40">
                  <c:v>83.523308</c:v>
                </c:pt>
                <c:pt idx="41">
                  <c:v>73.390923999999998</c:v>
                </c:pt>
                <c:pt idx="42">
                  <c:v>75.391801999999998</c:v>
                </c:pt>
                <c:pt idx="43">
                  <c:v>69.143229000000005</c:v>
                </c:pt>
                <c:pt idx="44">
                  <c:v>63.941848</c:v>
                </c:pt>
                <c:pt idx="45">
                  <c:v>56.458731</c:v>
                </c:pt>
                <c:pt idx="46">
                  <c:v>52.440150000000003</c:v>
                </c:pt>
                <c:pt idx="47">
                  <c:v>47.445127999999997</c:v>
                </c:pt>
                <c:pt idx="48">
                  <c:v>42.419680999999997</c:v>
                </c:pt>
                <c:pt idx="49">
                  <c:v>36.988408999999997</c:v>
                </c:pt>
                <c:pt idx="50">
                  <c:v>36.121926000000002</c:v>
                </c:pt>
                <c:pt idx="51">
                  <c:v>34.907099000000002</c:v>
                </c:pt>
                <c:pt idx="52">
                  <c:v>33.349443999999998</c:v>
                </c:pt>
                <c:pt idx="53">
                  <c:v>34.177202000000001</c:v>
                </c:pt>
                <c:pt idx="54">
                  <c:v>35.120266000000001</c:v>
                </c:pt>
                <c:pt idx="55">
                  <c:v>35.241742000000002</c:v>
                </c:pt>
                <c:pt idx="56">
                  <c:v>37.743482</c:v>
                </c:pt>
                <c:pt idx="57">
                  <c:v>39.674928000000001</c:v>
                </c:pt>
                <c:pt idx="58">
                  <c:v>39.520415</c:v>
                </c:pt>
                <c:pt idx="59">
                  <c:v>41.463934999999999</c:v>
                </c:pt>
                <c:pt idx="60">
                  <c:v>41.749146000000003</c:v>
                </c:pt>
                <c:pt idx="61">
                  <c:v>41.841718</c:v>
                </c:pt>
                <c:pt idx="62">
                  <c:v>43.934328000000001</c:v>
                </c:pt>
                <c:pt idx="63">
                  <c:v>44.613359000000003</c:v>
                </c:pt>
                <c:pt idx="64">
                  <c:v>45.598467999999997</c:v>
                </c:pt>
                <c:pt idx="65">
                  <c:v>47.244467999999998</c:v>
                </c:pt>
                <c:pt idx="66">
                  <c:v>47.230029000000002</c:v>
                </c:pt>
                <c:pt idx="67">
                  <c:v>47.427950000000003</c:v>
                </c:pt>
                <c:pt idx="68">
                  <c:v>49.598070999999997</c:v>
                </c:pt>
                <c:pt idx="69">
                  <c:v>49.946463999999999</c:v>
                </c:pt>
                <c:pt idx="70">
                  <c:v>50.482152999999997</c:v>
                </c:pt>
                <c:pt idx="71">
                  <c:v>50.339998999999999</c:v>
                </c:pt>
                <c:pt idx="72">
                  <c:v>49.597737000000002</c:v>
                </c:pt>
                <c:pt idx="73">
                  <c:v>50.094768000000002</c:v>
                </c:pt>
                <c:pt idx="74">
                  <c:v>53.561872999999999</c:v>
                </c:pt>
                <c:pt idx="75">
                  <c:v>49.678522999999998</c:v>
                </c:pt>
                <c:pt idx="76">
                  <c:v>48.008738999999998</c:v>
                </c:pt>
                <c:pt idx="77">
                  <c:v>48.938561999999997</c:v>
                </c:pt>
                <c:pt idx="78">
                  <c:v>46.578946000000002</c:v>
                </c:pt>
                <c:pt idx="79">
                  <c:v>46.796146999999998</c:v>
                </c:pt>
                <c:pt idx="80">
                  <c:v>46.636291999999997</c:v>
                </c:pt>
                <c:pt idx="81">
                  <c:v>44.152909999999999</c:v>
                </c:pt>
                <c:pt idx="82">
                  <c:v>46.048842</c:v>
                </c:pt>
                <c:pt idx="83">
                  <c:v>45.346893000000001</c:v>
                </c:pt>
                <c:pt idx="84">
                  <c:v>44.952455999999998</c:v>
                </c:pt>
                <c:pt idx="85">
                  <c:v>45.363871000000003</c:v>
                </c:pt>
                <c:pt idx="86">
                  <c:v>45.067504999999997</c:v>
                </c:pt>
                <c:pt idx="87">
                  <c:v>43.107613000000001</c:v>
                </c:pt>
                <c:pt idx="88">
                  <c:v>43.75385</c:v>
                </c:pt>
                <c:pt idx="89">
                  <c:v>41.971411000000003</c:v>
                </c:pt>
                <c:pt idx="90">
                  <c:v>41.915028999999997</c:v>
                </c:pt>
                <c:pt idx="91">
                  <c:v>40.877940000000002</c:v>
                </c:pt>
                <c:pt idx="92">
                  <c:v>36.220109000000001</c:v>
                </c:pt>
                <c:pt idx="93">
                  <c:v>37.222980999999997</c:v>
                </c:pt>
                <c:pt idx="94">
                  <c:v>36.423225000000002</c:v>
                </c:pt>
                <c:pt idx="95">
                  <c:v>34.419384999999998</c:v>
                </c:pt>
                <c:pt idx="96">
                  <c:v>34.895023999999999</c:v>
                </c:pt>
                <c:pt idx="97">
                  <c:v>34.279093000000003</c:v>
                </c:pt>
                <c:pt idx="98">
                  <c:v>31.746948</c:v>
                </c:pt>
                <c:pt idx="99">
                  <c:v>31.865708999999999</c:v>
                </c:pt>
                <c:pt idx="100">
                  <c:v>31.730103</c:v>
                </c:pt>
                <c:pt idx="101">
                  <c:v>29.927223000000001</c:v>
                </c:pt>
                <c:pt idx="102">
                  <c:v>30.537182000000001</c:v>
                </c:pt>
                <c:pt idx="103">
                  <c:v>29.925829</c:v>
                </c:pt>
                <c:pt idx="104">
                  <c:v>29.026409000000001</c:v>
                </c:pt>
                <c:pt idx="105">
                  <c:v>30.519248000000001</c:v>
                </c:pt>
                <c:pt idx="106">
                  <c:v>31.013717</c:v>
                </c:pt>
                <c:pt idx="107">
                  <c:v>30.994562999999999</c:v>
                </c:pt>
                <c:pt idx="108">
                  <c:v>30.750285999999999</c:v>
                </c:pt>
                <c:pt idx="109">
                  <c:v>29.817861000000001</c:v>
                </c:pt>
                <c:pt idx="110">
                  <c:v>29.038914999999999</c:v>
                </c:pt>
                <c:pt idx="111">
                  <c:v>29.025623</c:v>
                </c:pt>
                <c:pt idx="112">
                  <c:v>28.764081999999998</c:v>
                </c:pt>
                <c:pt idx="113">
                  <c:v>29.372962000000001</c:v>
                </c:pt>
                <c:pt idx="114">
                  <c:v>29.499559999999999</c:v>
                </c:pt>
                <c:pt idx="115">
                  <c:v>29.752483999999999</c:v>
                </c:pt>
                <c:pt idx="116">
                  <c:v>29.846948000000001</c:v>
                </c:pt>
                <c:pt idx="117">
                  <c:v>30.460277000000001</c:v>
                </c:pt>
                <c:pt idx="118">
                  <c:v>30.013299</c:v>
                </c:pt>
                <c:pt idx="119">
                  <c:v>30.784756999999999</c:v>
                </c:pt>
                <c:pt idx="120">
                  <c:v>30.691192999999998</c:v>
                </c:pt>
                <c:pt idx="121">
                  <c:v>30.229922999999999</c:v>
                </c:pt>
                <c:pt idx="122">
                  <c:v>31.069490999999999</c:v>
                </c:pt>
                <c:pt idx="123">
                  <c:v>32.051326000000003</c:v>
                </c:pt>
                <c:pt idx="124">
                  <c:v>32.042045999999999</c:v>
                </c:pt>
                <c:pt idx="125">
                  <c:v>34.251959999999997</c:v>
                </c:pt>
                <c:pt idx="126">
                  <c:v>32.414698000000001</c:v>
                </c:pt>
                <c:pt idx="127">
                  <c:v>32.568655</c:v>
                </c:pt>
                <c:pt idx="128">
                  <c:v>32.930816</c:v>
                </c:pt>
                <c:pt idx="129">
                  <c:v>32.574539999999999</c:v>
                </c:pt>
                <c:pt idx="130">
                  <c:v>32.456657</c:v>
                </c:pt>
                <c:pt idx="131">
                  <c:v>33.125171999999999</c:v>
                </c:pt>
                <c:pt idx="132">
                  <c:v>31.889355999999999</c:v>
                </c:pt>
              </c:numCache>
            </c:numRef>
          </c:val>
          <c:smooth val="0"/>
          <c:extLst>
            <c:ext xmlns:c16="http://schemas.microsoft.com/office/drawing/2014/chart" uri="{C3380CC4-5D6E-409C-BE32-E72D297353CC}">
              <c16:uniqueId val="{00000001-34DC-4BE2-B839-242BEF439C41}"/>
            </c:ext>
          </c:extLst>
        </c:ser>
        <c:dLbls>
          <c:showLegendKey val="0"/>
          <c:showVal val="0"/>
          <c:showCatName val="0"/>
          <c:showSerName val="0"/>
          <c:showPercent val="0"/>
          <c:showBubbleSize val="0"/>
        </c:dLbls>
        <c:smooth val="0"/>
        <c:axId val="17398784"/>
        <c:axId val="17408768"/>
      </c:lineChart>
      <c:dateAx>
        <c:axId val="17398784"/>
        <c:scaling>
          <c:orientation val="minMax"/>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408768"/>
        <c:crosses val="autoZero"/>
        <c:auto val="1"/>
        <c:lblOffset val="100"/>
        <c:baseTimeUnit val="months"/>
      </c:dateAx>
      <c:valAx>
        <c:axId val="17408768"/>
        <c:scaling>
          <c:orientation val="minMax"/>
        </c:scaling>
        <c:delete val="0"/>
        <c:axPos val="l"/>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398784"/>
        <c:crosses val="autoZero"/>
        <c:crossBetween val="between"/>
      </c:valAx>
    </c:plotArea>
    <c:legend>
      <c:legendPos val="r"/>
      <c:layout>
        <c:manualLayout>
          <c:xMode val="edge"/>
          <c:yMode val="edge"/>
          <c:x val="0.53988979069923948"/>
          <c:y val="0.2415581044495422"/>
          <c:w val="0.37188376068376067"/>
          <c:h val="0.18486089238845144"/>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SA_LeapYearAust_SEI!$N$4:$N$18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07EC-4FCB-A55F-547FFD61EC32}"/>
            </c:ext>
          </c:extLst>
        </c:ser>
        <c:dLbls>
          <c:showLegendKey val="0"/>
          <c:showVal val="0"/>
          <c:showCatName val="0"/>
          <c:showSerName val="0"/>
          <c:showPercent val="0"/>
          <c:showBubbleSize val="0"/>
        </c:dLbls>
        <c:gapWidth val="150"/>
        <c:axId val="18172160"/>
        <c:axId val="18170624"/>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SA_LeapYearAust_SEI!$M$4:$M$18</c:f>
              <c:numCache>
                <c:formatCode>General</c:formatCode>
                <c:ptCount val="15"/>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07EC-4FCB-A55F-547FFD61EC32}"/>
            </c:ext>
          </c:extLst>
        </c:ser>
        <c:dLbls>
          <c:showLegendKey val="0"/>
          <c:showVal val="0"/>
          <c:showCatName val="0"/>
          <c:showSerName val="0"/>
          <c:showPercent val="0"/>
          <c:showBubbleSize val="0"/>
        </c:dLbls>
        <c:marker val="1"/>
        <c:smooth val="0"/>
        <c:axId val="18167296"/>
        <c:axId val="18168832"/>
      </c:lineChart>
      <c:lineChart>
        <c:grouping val="standard"/>
        <c:varyColors val="0"/>
        <c:ser>
          <c:idx val="2"/>
          <c:order val="2"/>
          <c:spPr>
            <a:ln w="34925">
              <a:solidFill>
                <a:schemeClr val="bg1">
                  <a:lumMod val="75000"/>
                </a:schemeClr>
              </a:solidFill>
            </a:ln>
          </c:spPr>
          <c:marker>
            <c:symbol val="none"/>
          </c:marker>
          <c:val>
            <c:numRef>
              <c:f>SA_LeapYearAust_SEI!$O$4:$O$18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07EC-4FCB-A55F-547FFD61EC32}"/>
            </c:ext>
          </c:extLst>
        </c:ser>
        <c:dLbls>
          <c:showLegendKey val="0"/>
          <c:showVal val="0"/>
          <c:showCatName val="0"/>
          <c:showSerName val="0"/>
          <c:showPercent val="0"/>
          <c:showBubbleSize val="0"/>
        </c:dLbls>
        <c:marker val="1"/>
        <c:smooth val="0"/>
        <c:axId val="18172160"/>
        <c:axId val="18170624"/>
      </c:lineChart>
      <c:catAx>
        <c:axId val="181672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8832"/>
        <c:crosses val="autoZero"/>
        <c:auto val="0"/>
        <c:lblAlgn val="ctr"/>
        <c:lblOffset val="100"/>
        <c:tickLblSkip val="2"/>
        <c:noMultiLvlLbl val="0"/>
      </c:catAx>
      <c:valAx>
        <c:axId val="18168832"/>
        <c:scaling>
          <c:orientation val="minMax"/>
          <c:max val="0.95000000000000007"/>
          <c:min val="0.75000000000000011"/>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7296"/>
        <c:crosses val="autoZero"/>
        <c:crossBetween val="between"/>
        <c:majorUnit val="5.000000000000001E-2"/>
      </c:valAx>
      <c:valAx>
        <c:axId val="1817062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72160"/>
        <c:crosses val="max"/>
        <c:crossBetween val="between"/>
      </c:valAx>
      <c:dateAx>
        <c:axId val="18172160"/>
        <c:scaling>
          <c:orientation val="minMax"/>
        </c:scaling>
        <c:delete val="1"/>
        <c:axPos val="b"/>
        <c:numFmt formatCode="mmm\-yy" sourceLinked="1"/>
        <c:majorTickMark val="out"/>
        <c:minorTickMark val="none"/>
        <c:tickLblPos val="nextTo"/>
        <c:crossAx val="1817062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'New Job Ads for Commentary'!#REF!</c:f>
              <c:numCache>
                <c:formatCode>General</c:formatCode>
                <c:ptCount val="1"/>
                <c:pt idx="0">
                  <c:v>1</c:v>
                </c:pt>
              </c:numCache>
            </c:numRef>
          </c:val>
          <c:extLst>
            <c:ext xmlns:c16="http://schemas.microsoft.com/office/drawing/2014/chart" uri="{C3380CC4-5D6E-409C-BE32-E72D297353CC}">
              <c16:uniqueId val="{00000000-9105-4EDE-BD56-5704F261CBE0}"/>
            </c:ext>
          </c:extLst>
        </c:ser>
        <c:dLbls>
          <c:showLegendKey val="0"/>
          <c:showVal val="0"/>
          <c:showCatName val="0"/>
          <c:showSerName val="0"/>
          <c:showPercent val="0"/>
          <c:showBubbleSize val="0"/>
        </c:dLbls>
        <c:gapWidth val="150"/>
        <c:axId val="13924608"/>
        <c:axId val="13923072"/>
      </c:barChart>
      <c:lineChart>
        <c:grouping val="standard"/>
        <c:varyColors val="0"/>
        <c:ser>
          <c:idx val="3"/>
          <c:order val="1"/>
          <c:spPr>
            <a:ln w="38100">
              <a:solidFill>
                <a:srgbClr val="FF33CC"/>
              </a:solidFill>
            </a:ln>
          </c:spPr>
          <c:marker>
            <c:symbol val="none"/>
          </c:marker>
          <c:val>
            <c:numRef>
              <c:f>'New Job Ads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05-4EDE-BD56-5704F261CBE0}"/>
            </c:ext>
          </c:extLst>
        </c:ser>
        <c:dLbls>
          <c:showLegendKey val="0"/>
          <c:showVal val="0"/>
          <c:showCatName val="0"/>
          <c:showSerName val="0"/>
          <c:showPercent val="0"/>
          <c:showBubbleSize val="0"/>
        </c:dLbls>
        <c:marker val="1"/>
        <c:smooth val="0"/>
        <c:axId val="13911552"/>
        <c:axId val="13913088"/>
      </c:lineChart>
      <c:catAx>
        <c:axId val="13911552"/>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3088"/>
        <c:crossesAt val="-80"/>
        <c:auto val="1"/>
        <c:lblAlgn val="ctr"/>
        <c:lblOffset val="100"/>
        <c:tickLblSkip val="1"/>
        <c:noMultiLvlLbl val="1"/>
      </c:catAx>
      <c:valAx>
        <c:axId val="13913088"/>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1552"/>
        <c:crosses val="autoZero"/>
        <c:crossBetween val="between"/>
        <c:majorUnit val="2"/>
      </c:valAx>
      <c:valAx>
        <c:axId val="13923072"/>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24608"/>
        <c:crosses val="max"/>
        <c:crossBetween val="between"/>
        <c:majorUnit val="2"/>
      </c:valAx>
      <c:catAx>
        <c:axId val="13924608"/>
        <c:scaling>
          <c:orientation val="minMax"/>
        </c:scaling>
        <c:delete val="1"/>
        <c:axPos val="b"/>
        <c:majorTickMark val="out"/>
        <c:minorTickMark val="none"/>
        <c:tickLblPos val="nextTo"/>
        <c:crossAx val="13923072"/>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'CAI for Commentary'!#REF!</c:f>
              <c:numCache>
                <c:formatCode>General</c:formatCode>
                <c:ptCount val="1"/>
                <c:pt idx="0">
                  <c:v>1</c:v>
                </c:pt>
              </c:numCache>
            </c:numRef>
          </c:val>
          <c:extLst>
            <c:ext xmlns:c16="http://schemas.microsoft.com/office/drawing/2014/chart" uri="{C3380CC4-5D6E-409C-BE32-E72D297353CC}">
              <c16:uniqueId val="{00000000-C5A0-45B4-8A61-EC38DBF4B1B4}"/>
            </c:ext>
          </c:extLst>
        </c:ser>
        <c:dLbls>
          <c:showLegendKey val="0"/>
          <c:showVal val="0"/>
          <c:showCatName val="0"/>
          <c:showSerName val="0"/>
          <c:showPercent val="0"/>
          <c:showBubbleSize val="0"/>
        </c:dLbls>
        <c:gapWidth val="150"/>
        <c:axId val="13709696"/>
        <c:axId val="13703808"/>
      </c:barChart>
      <c:lineChart>
        <c:grouping val="standard"/>
        <c:varyColors val="0"/>
        <c:ser>
          <c:idx val="3"/>
          <c:order val="1"/>
          <c:spPr>
            <a:ln w="38100">
              <a:solidFill>
                <a:srgbClr val="FF33CC"/>
              </a:solidFill>
            </a:ln>
          </c:spPr>
          <c:marker>
            <c:symbol val="none"/>
          </c:marker>
          <c:val>
            <c:numRef>
              <c:f>'CAI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5A0-45B4-8A61-EC38DBF4B1B4}"/>
            </c:ext>
          </c:extLst>
        </c:ser>
        <c:dLbls>
          <c:showLegendKey val="0"/>
          <c:showVal val="0"/>
          <c:showCatName val="0"/>
          <c:showSerName val="0"/>
          <c:showPercent val="0"/>
          <c:showBubbleSize val="0"/>
        </c:dLbls>
        <c:marker val="1"/>
        <c:smooth val="0"/>
        <c:axId val="13700480"/>
        <c:axId val="13702272"/>
      </c:lineChart>
      <c:catAx>
        <c:axId val="13700480"/>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2272"/>
        <c:crossesAt val="-80"/>
        <c:auto val="1"/>
        <c:lblAlgn val="ctr"/>
        <c:lblOffset val="100"/>
        <c:tickLblSkip val="1"/>
        <c:noMultiLvlLbl val="1"/>
      </c:catAx>
      <c:valAx>
        <c:axId val="13702272"/>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0480"/>
        <c:crosses val="autoZero"/>
        <c:crossBetween val="between"/>
        <c:majorUnit val="2"/>
      </c:valAx>
      <c:valAx>
        <c:axId val="13703808"/>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9696"/>
        <c:crosses val="max"/>
        <c:crossBetween val="between"/>
        <c:majorUnit val="2"/>
      </c:valAx>
      <c:catAx>
        <c:axId val="13709696"/>
        <c:scaling>
          <c:orientation val="minMax"/>
        </c:scaling>
        <c:delete val="1"/>
        <c:axPos val="b"/>
        <c:majorTickMark val="out"/>
        <c:minorTickMark val="none"/>
        <c:tickLblPos val="nextTo"/>
        <c:crossAx val="13703808"/>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63075411051904E-2"/>
          <c:y val="0.14506768133067974"/>
          <c:w val="0.8980257908291932"/>
          <c:h val="0.69092720747879854"/>
        </c:manualLayout>
      </c:layout>
      <c:lineChart>
        <c:grouping val="standard"/>
        <c:varyColors val="0"/>
        <c:ser>
          <c:idx val="0"/>
          <c:order val="0"/>
          <c:tx>
            <c:v>Australia - total SEASABS</c:v>
          </c:tx>
          <c:spPr>
            <a:ln w="31750">
              <a:solidFill>
                <a:srgbClr val="0000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7B4-49C0-8ECD-8BEEC2B56A66}"/>
            </c:ext>
          </c:extLst>
        </c:ser>
        <c:ser>
          <c:idx val="1"/>
          <c:order val="1"/>
          <c:tx>
            <c:v>Australia - state total added</c:v>
          </c:tx>
          <c:spPr>
            <a:ln>
              <a:solidFill>
                <a:srgbClr val="FF33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7B4-49C0-8ECD-8BEEC2B56A66}"/>
            </c:ext>
          </c:extLst>
        </c:ser>
        <c:dLbls>
          <c:showLegendKey val="0"/>
          <c:showVal val="0"/>
          <c:showCatName val="0"/>
          <c:showSerName val="0"/>
          <c:showPercent val="0"/>
          <c:showBubbleSize val="0"/>
        </c:dLbls>
        <c:smooth val="0"/>
        <c:axId val="14332288"/>
        <c:axId val="14333824"/>
      </c:lineChart>
      <c:catAx>
        <c:axId val="14332288"/>
        <c:scaling>
          <c:orientation val="minMax"/>
          <c:min val="40909"/>
        </c:scaling>
        <c:delete val="0"/>
        <c:axPos val="b"/>
        <c:numFmt formatCode="mmm\-yy"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3824"/>
        <c:crosses val="autoZero"/>
        <c:auto val="1"/>
        <c:lblAlgn val="ctr"/>
        <c:lblOffset val="100"/>
        <c:noMultiLvlLbl val="1"/>
      </c:catAx>
      <c:valAx>
        <c:axId val="14333824"/>
        <c:scaling>
          <c:orientation val="minMax"/>
          <c:max val="160000"/>
          <c:min val="100000"/>
        </c:scaling>
        <c:delete val="0"/>
        <c:axPos val="l"/>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2288"/>
        <c:crosses val="autoZero"/>
        <c:crossBetween val="between"/>
        <c:dispUnits>
          <c:builtInUnit val="thousands"/>
        </c:dispUnits>
      </c:valAx>
    </c:plotArea>
    <c:legend>
      <c:legendPos val="r"/>
      <c:layout>
        <c:manualLayout>
          <c:xMode val="edge"/>
          <c:yMode val="edge"/>
          <c:x val="0.55033869120468226"/>
          <c:y val="0.53338110074884426"/>
          <c:w val="0.41999129853025224"/>
          <c:h val="0.14153070182101851"/>
        </c:manualLayout>
      </c:layout>
      <c:overlay val="0"/>
      <c:txPr>
        <a:bodyPr/>
        <a:lstStyle/>
        <a:p>
          <a:pPr>
            <a:defRPr sz="2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SA_LeapYearAust!$Y$3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SA_LeapYearAust!$Y$4:$Y$18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3C4B-44A4-B233-4823EBB964B3}"/>
            </c:ext>
          </c:extLst>
        </c:ser>
        <c:dLbls>
          <c:showLegendKey val="0"/>
          <c:showVal val="0"/>
          <c:showCatName val="0"/>
          <c:showSerName val="0"/>
          <c:showPercent val="0"/>
          <c:showBubbleSize val="0"/>
        </c:dLbls>
        <c:gapWidth val="150"/>
        <c:axId val="13973376"/>
        <c:axId val="13971840"/>
      </c:barChart>
      <c:lineChart>
        <c:grouping val="standard"/>
        <c:varyColors val="0"/>
        <c:ser>
          <c:idx val="0"/>
          <c:order val="0"/>
          <c:tx>
            <c:strRef>
              <c:f>SA_LeapYearAust!$X$3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SA_LeapYearAust!$X$4:$X$18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3C4B-44A4-B233-4823EBB964B3}"/>
            </c:ext>
          </c:extLst>
        </c:ser>
        <c:dLbls>
          <c:showLegendKey val="0"/>
          <c:showVal val="0"/>
          <c:showCatName val="0"/>
          <c:showSerName val="0"/>
          <c:showPercent val="0"/>
          <c:showBubbleSize val="0"/>
        </c:dLbls>
        <c:marker val="1"/>
        <c:smooth val="0"/>
        <c:axId val="13968512"/>
        <c:axId val="13970048"/>
      </c:lineChart>
      <c:lineChart>
        <c:grouping val="standard"/>
        <c:varyColors val="0"/>
        <c:ser>
          <c:idx val="2"/>
          <c:order val="2"/>
          <c:spPr>
            <a:ln w="34925">
              <a:solidFill>
                <a:schemeClr val="bg1">
                  <a:lumMod val="75000"/>
                </a:schemeClr>
              </a:solidFill>
            </a:ln>
          </c:spPr>
          <c:marker>
            <c:symbol val="none"/>
          </c:marker>
          <c:val>
            <c:numRef>
              <c:f>SA_LeapYearAust!$Z$4:$Z$18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3C4B-44A4-B233-4823EBB964B3}"/>
            </c:ext>
          </c:extLst>
        </c:ser>
        <c:dLbls>
          <c:showLegendKey val="0"/>
          <c:showVal val="0"/>
          <c:showCatName val="0"/>
          <c:showSerName val="0"/>
          <c:showPercent val="0"/>
          <c:showBubbleSize val="0"/>
        </c:dLbls>
        <c:marker val="1"/>
        <c:smooth val="0"/>
        <c:axId val="13973376"/>
        <c:axId val="13971840"/>
      </c:lineChart>
      <c:catAx>
        <c:axId val="1396851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0048"/>
        <c:crosses val="autoZero"/>
        <c:auto val="0"/>
        <c:lblAlgn val="ctr"/>
        <c:lblOffset val="100"/>
        <c:tickLblSkip val="2"/>
        <c:noMultiLvlLbl val="0"/>
      </c:catAx>
      <c:valAx>
        <c:axId val="1397004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68512"/>
        <c:crosses val="autoZero"/>
        <c:crossBetween val="between"/>
        <c:majorUnit val="5.000000000000001E-2"/>
      </c:valAx>
      <c:valAx>
        <c:axId val="13971840"/>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3376"/>
        <c:crosses val="max"/>
        <c:crossBetween val="between"/>
      </c:valAx>
      <c:dateAx>
        <c:axId val="13973376"/>
        <c:scaling>
          <c:orientation val="minMax"/>
        </c:scaling>
        <c:delete val="1"/>
        <c:axPos val="b"/>
        <c:numFmt formatCode="mmm\-yy" sourceLinked="1"/>
        <c:majorTickMark val="out"/>
        <c:minorTickMark val="none"/>
        <c:tickLblPos val="nextTo"/>
        <c:crossAx val="13971840"/>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SA_LeapYearAust!$AJ$4:$AJ$18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121E-4FA2-96C3-43FB9CD58446}"/>
            </c:ext>
          </c:extLst>
        </c:ser>
        <c:dLbls>
          <c:showLegendKey val="0"/>
          <c:showVal val="0"/>
          <c:showCatName val="0"/>
          <c:showSerName val="0"/>
          <c:showPercent val="0"/>
          <c:showBubbleSize val="0"/>
        </c:dLbls>
        <c:gapWidth val="150"/>
        <c:axId val="16513280"/>
        <c:axId val="16511744"/>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SA_LeapYearAust!$AI$4:$AI$18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121E-4FA2-96C3-43FB9CD58446}"/>
            </c:ext>
          </c:extLst>
        </c:ser>
        <c:dLbls>
          <c:showLegendKey val="0"/>
          <c:showVal val="0"/>
          <c:showCatName val="0"/>
          <c:showSerName val="0"/>
          <c:showPercent val="0"/>
          <c:showBubbleSize val="0"/>
        </c:dLbls>
        <c:marker val="1"/>
        <c:smooth val="0"/>
        <c:axId val="16504320"/>
        <c:axId val="16505856"/>
      </c:lineChart>
      <c:lineChart>
        <c:grouping val="standard"/>
        <c:varyColors val="0"/>
        <c:ser>
          <c:idx val="2"/>
          <c:order val="2"/>
          <c:spPr>
            <a:ln w="34925">
              <a:solidFill>
                <a:schemeClr val="bg1">
                  <a:lumMod val="75000"/>
                </a:schemeClr>
              </a:solidFill>
            </a:ln>
          </c:spPr>
          <c:marker>
            <c:symbol val="none"/>
          </c:marker>
          <c:val>
            <c:numRef>
              <c:f>SA_LeapYearAust!$AK$4:$AK$18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121E-4FA2-96C3-43FB9CD58446}"/>
            </c:ext>
          </c:extLst>
        </c:ser>
        <c:dLbls>
          <c:showLegendKey val="0"/>
          <c:showVal val="0"/>
          <c:showCatName val="0"/>
          <c:showSerName val="0"/>
          <c:showPercent val="0"/>
          <c:showBubbleSize val="0"/>
        </c:dLbls>
        <c:marker val="1"/>
        <c:smooth val="0"/>
        <c:axId val="16513280"/>
        <c:axId val="16511744"/>
      </c:lineChart>
      <c:catAx>
        <c:axId val="16504320"/>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5856"/>
        <c:crosses val="autoZero"/>
        <c:auto val="0"/>
        <c:lblAlgn val="ctr"/>
        <c:lblOffset val="100"/>
        <c:tickLblSkip val="2"/>
        <c:noMultiLvlLbl val="0"/>
      </c:catAx>
      <c:valAx>
        <c:axId val="16505856"/>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4320"/>
        <c:crosses val="autoZero"/>
        <c:crossBetween val="between"/>
        <c:majorUnit val="5.000000000000001E-2"/>
      </c:valAx>
      <c:valAx>
        <c:axId val="1651174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13280"/>
        <c:crosses val="max"/>
        <c:crossBetween val="between"/>
      </c:valAx>
      <c:dateAx>
        <c:axId val="16513280"/>
        <c:scaling>
          <c:orientation val="minMax"/>
        </c:scaling>
        <c:delete val="1"/>
        <c:axPos val="b"/>
        <c:numFmt formatCode="mmm\-yy" sourceLinked="1"/>
        <c:majorTickMark val="out"/>
        <c:minorTickMark val="none"/>
        <c:tickLblPos val="nextTo"/>
        <c:crossAx val="1651174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SA_LeapYearAust!$AU$4:$AU$18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7C0B-40B4-9354-EEDC1FF8C1EA}"/>
            </c:ext>
          </c:extLst>
        </c:ser>
        <c:dLbls>
          <c:showLegendKey val="0"/>
          <c:showVal val="0"/>
          <c:showCatName val="0"/>
          <c:showSerName val="0"/>
          <c:showPercent val="0"/>
          <c:showBubbleSize val="0"/>
        </c:dLbls>
        <c:gapWidth val="150"/>
        <c:axId val="16591488"/>
        <c:axId val="16589952"/>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SA_LeapYearAust!$AT$4:$AT$18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7C0B-40B4-9354-EEDC1FF8C1EA}"/>
            </c:ext>
          </c:extLst>
        </c:ser>
        <c:dLbls>
          <c:showLegendKey val="0"/>
          <c:showVal val="0"/>
          <c:showCatName val="0"/>
          <c:showSerName val="0"/>
          <c:showPercent val="0"/>
          <c:showBubbleSize val="0"/>
        </c:dLbls>
        <c:marker val="1"/>
        <c:smooth val="0"/>
        <c:axId val="16578432"/>
        <c:axId val="16579968"/>
      </c:lineChart>
      <c:lineChart>
        <c:grouping val="standard"/>
        <c:varyColors val="0"/>
        <c:ser>
          <c:idx val="2"/>
          <c:order val="2"/>
          <c:spPr>
            <a:ln w="34925">
              <a:solidFill>
                <a:schemeClr val="bg1">
                  <a:lumMod val="75000"/>
                </a:schemeClr>
              </a:solidFill>
            </a:ln>
          </c:spPr>
          <c:marker>
            <c:symbol val="none"/>
          </c:marker>
          <c:val>
            <c:numRef>
              <c:f>SA_LeapYearAust!$AV$4:$AV$18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7C0B-40B4-9354-EEDC1FF8C1EA}"/>
            </c:ext>
          </c:extLst>
        </c:ser>
        <c:dLbls>
          <c:showLegendKey val="0"/>
          <c:showVal val="0"/>
          <c:showCatName val="0"/>
          <c:showSerName val="0"/>
          <c:showPercent val="0"/>
          <c:showBubbleSize val="0"/>
        </c:dLbls>
        <c:marker val="1"/>
        <c:smooth val="0"/>
        <c:axId val="16591488"/>
        <c:axId val="16589952"/>
      </c:lineChart>
      <c:catAx>
        <c:axId val="1657843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9968"/>
        <c:crosses val="autoZero"/>
        <c:auto val="0"/>
        <c:lblAlgn val="ctr"/>
        <c:lblOffset val="100"/>
        <c:tickLblSkip val="2"/>
        <c:noMultiLvlLbl val="0"/>
      </c:catAx>
      <c:valAx>
        <c:axId val="1657996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8432"/>
        <c:crosses val="autoZero"/>
        <c:crossBetween val="between"/>
        <c:majorUnit val="5.000000000000001E-2"/>
      </c:valAx>
      <c:valAx>
        <c:axId val="16589952"/>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91488"/>
        <c:crosses val="max"/>
        <c:crossBetween val="between"/>
      </c:valAx>
      <c:dateAx>
        <c:axId val="16591488"/>
        <c:scaling>
          <c:orientation val="minMax"/>
        </c:scaling>
        <c:delete val="1"/>
        <c:axPos val="b"/>
        <c:numFmt formatCode="mmm\-yy" sourceLinked="1"/>
        <c:majorTickMark val="out"/>
        <c:minorTickMark val="none"/>
        <c:tickLblPos val="nextTo"/>
        <c:crossAx val="16589952"/>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SA_LeapYearAust!$N$4:$N$18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AFED-4DA0-B653-1FDAA515EDD2}"/>
            </c:ext>
          </c:extLst>
        </c:ser>
        <c:dLbls>
          <c:showLegendKey val="0"/>
          <c:showVal val="0"/>
          <c:showCatName val="0"/>
          <c:showSerName val="0"/>
          <c:showPercent val="0"/>
          <c:showBubbleSize val="0"/>
        </c:dLbls>
        <c:gapWidth val="150"/>
        <c:axId val="16714752"/>
        <c:axId val="16713216"/>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SA_LeapYearAust!$M$4:$M$18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AFED-4DA0-B653-1FDAA515EDD2}"/>
            </c:ext>
          </c:extLst>
        </c:ser>
        <c:dLbls>
          <c:showLegendKey val="0"/>
          <c:showVal val="0"/>
          <c:showCatName val="0"/>
          <c:showSerName val="0"/>
          <c:showPercent val="0"/>
          <c:showBubbleSize val="0"/>
        </c:dLbls>
        <c:marker val="1"/>
        <c:smooth val="0"/>
        <c:axId val="16701696"/>
        <c:axId val="16711680"/>
      </c:lineChart>
      <c:lineChart>
        <c:grouping val="standard"/>
        <c:varyColors val="0"/>
        <c:ser>
          <c:idx val="2"/>
          <c:order val="2"/>
          <c:spPr>
            <a:ln w="34925">
              <a:solidFill>
                <a:schemeClr val="bg1">
                  <a:lumMod val="75000"/>
                </a:schemeClr>
              </a:solidFill>
            </a:ln>
          </c:spPr>
          <c:marker>
            <c:symbol val="none"/>
          </c:marker>
          <c:val>
            <c:numRef>
              <c:f>SA_LeapYearAust!$O$4:$O$18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AFED-4DA0-B653-1FDAA515EDD2}"/>
            </c:ext>
          </c:extLst>
        </c:ser>
        <c:dLbls>
          <c:showLegendKey val="0"/>
          <c:showVal val="0"/>
          <c:showCatName val="0"/>
          <c:showSerName val="0"/>
          <c:showPercent val="0"/>
          <c:showBubbleSize val="0"/>
        </c:dLbls>
        <c:marker val="1"/>
        <c:smooth val="0"/>
        <c:axId val="16714752"/>
        <c:axId val="16713216"/>
      </c:lineChart>
      <c:catAx>
        <c:axId val="167016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1680"/>
        <c:crosses val="autoZero"/>
        <c:auto val="0"/>
        <c:lblAlgn val="ctr"/>
        <c:lblOffset val="100"/>
        <c:tickLblSkip val="2"/>
        <c:noMultiLvlLbl val="0"/>
      </c:catAx>
      <c:valAx>
        <c:axId val="16711680"/>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01696"/>
        <c:crosses val="autoZero"/>
        <c:crossBetween val="between"/>
        <c:majorUnit val="5.000000000000001E-2"/>
      </c:valAx>
      <c:valAx>
        <c:axId val="16713216"/>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4752"/>
        <c:crosses val="max"/>
        <c:crossBetween val="between"/>
      </c:valAx>
      <c:dateAx>
        <c:axId val="16714752"/>
        <c:scaling>
          <c:orientation val="minMax"/>
        </c:scaling>
        <c:delete val="1"/>
        <c:axPos val="b"/>
        <c:numFmt formatCode="mmm\-yy" sourceLinked="1"/>
        <c:majorTickMark val="out"/>
        <c:minorTickMark val="none"/>
        <c:tickLblPos val="nextTo"/>
        <c:crossAx val="16713216"/>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6801938219262"/>
          <c:y val="0.13039899146464959"/>
          <c:w val="0.82546281714785652"/>
          <c:h val="0.7506793146919627"/>
        </c:manualLayout>
      </c:layout>
      <c:barChart>
        <c:barDir val="col"/>
        <c:grouping val="clustered"/>
        <c:varyColors val="0"/>
        <c:ser>
          <c:idx val="0"/>
          <c:order val="0"/>
          <c:tx>
            <c:strRef>
              <c:f>SA_LeapYearAust!$C$197</c:f>
              <c:strCache>
                <c:ptCount val="1"/>
                <c:pt idx="0">
                  <c:v>Jan</c:v>
                </c:pt>
              </c:strCache>
            </c:strRef>
          </c:tx>
          <c:spPr>
            <a:solidFill>
              <a:schemeClr val="bg1">
                <a:lumMod val="85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SA_LeapYearAust!$C$199:$C$213</c:f>
              <c:numCache>
                <c:formatCode>General</c:formatCode>
                <c:ptCount val="15"/>
                <c:pt idx="0">
                  <c:v>29735.42</c:v>
                </c:pt>
                <c:pt idx="1">
                  <c:v>40162.47</c:v>
                </c:pt>
                <c:pt idx="2">
                  <c:v>46561.97</c:v>
                </c:pt>
                <c:pt idx="3">
                  <c:v>71420.929999999993</c:v>
                </c:pt>
                <c:pt idx="4">
                  <c:v>100703.8</c:v>
                </c:pt>
                <c:pt idx="5">
                  <c:v>128208.9</c:v>
                </c:pt>
                <c:pt idx="6">
                  <c:v>179103.9</c:v>
                </c:pt>
                <c:pt idx="7">
                  <c:v>113869.5</c:v>
                </c:pt>
                <c:pt idx="8">
                  <c:v>110536.6</c:v>
                </c:pt>
                <c:pt idx="9">
                  <c:v>138870.39999999999</c:v>
                </c:pt>
                <c:pt idx="10">
                  <c:v>146060.20000000001</c:v>
                </c:pt>
                <c:pt idx="11">
                  <c:v>127125</c:v>
                </c:pt>
                <c:pt idx="12">
                  <c:v>127191</c:v>
                </c:pt>
                <c:pt idx="13">
                  <c:v>136031</c:v>
                </c:pt>
                <c:pt idx="14">
                  <c:v>139396</c:v>
                </c:pt>
              </c:numCache>
            </c:numRef>
          </c:val>
          <c:extLst>
            <c:ext xmlns:c16="http://schemas.microsoft.com/office/drawing/2014/chart" uri="{C3380CC4-5D6E-409C-BE32-E72D297353CC}">
              <c16:uniqueId val="{00000000-9495-414B-A674-9DB5F2B27278}"/>
            </c:ext>
          </c:extLst>
        </c:ser>
        <c:ser>
          <c:idx val="1"/>
          <c:order val="1"/>
          <c:tx>
            <c:strRef>
              <c:f>SA_LeapYearAust!$D$197</c:f>
              <c:strCache>
                <c:ptCount val="1"/>
                <c:pt idx="0">
                  <c:v>Feb</c:v>
                </c:pt>
              </c:strCache>
            </c:strRef>
          </c:tx>
          <c:spPr>
            <a:solidFill>
              <a:srgbClr val="FF0000"/>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SA_LeapYearAust!$D$199:$D$213</c:f>
              <c:numCache>
                <c:formatCode>General</c:formatCode>
                <c:ptCount val="15"/>
                <c:pt idx="0">
                  <c:v>34005.360000000001</c:v>
                </c:pt>
                <c:pt idx="1">
                  <c:v>40447.660000000003</c:v>
                </c:pt>
                <c:pt idx="2">
                  <c:v>51729.98</c:v>
                </c:pt>
                <c:pt idx="3">
                  <c:v>77102.11</c:v>
                </c:pt>
                <c:pt idx="4">
                  <c:v>108396.7</c:v>
                </c:pt>
                <c:pt idx="5">
                  <c:v>143431.20000000001</c:v>
                </c:pt>
                <c:pt idx="6">
                  <c:v>189406.8</c:v>
                </c:pt>
                <c:pt idx="7">
                  <c:v>106929.4</c:v>
                </c:pt>
                <c:pt idx="8">
                  <c:v>121647.8</c:v>
                </c:pt>
                <c:pt idx="9">
                  <c:v>151748.79999999999</c:v>
                </c:pt>
                <c:pt idx="10">
                  <c:v>154632.29999999999</c:v>
                </c:pt>
                <c:pt idx="11">
                  <c:v>124195</c:v>
                </c:pt>
                <c:pt idx="12">
                  <c:v>125388</c:v>
                </c:pt>
                <c:pt idx="13">
                  <c:v>134337</c:v>
                </c:pt>
                <c:pt idx="14">
                  <c:v>148814</c:v>
                </c:pt>
              </c:numCache>
            </c:numRef>
          </c:val>
          <c:extLst>
            <c:ext xmlns:c16="http://schemas.microsoft.com/office/drawing/2014/chart" uri="{C3380CC4-5D6E-409C-BE32-E72D297353CC}">
              <c16:uniqueId val="{00000001-9495-414B-A674-9DB5F2B27278}"/>
            </c:ext>
          </c:extLst>
        </c:ser>
        <c:ser>
          <c:idx val="2"/>
          <c:order val="2"/>
          <c:tx>
            <c:strRef>
              <c:f>SA_LeapYearAust!$E$197</c:f>
              <c:strCache>
                <c:ptCount val="1"/>
                <c:pt idx="0">
                  <c:v>March</c:v>
                </c:pt>
              </c:strCache>
            </c:strRef>
          </c:tx>
          <c:spPr>
            <a:solidFill>
              <a:schemeClr val="bg1">
                <a:lumMod val="50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SA_LeapYearAust!$E$199:$E$213</c:f>
              <c:numCache>
                <c:formatCode>General</c:formatCode>
                <c:ptCount val="15"/>
                <c:pt idx="0">
                  <c:v>34364.81</c:v>
                </c:pt>
                <c:pt idx="1">
                  <c:v>41945.42</c:v>
                </c:pt>
                <c:pt idx="2">
                  <c:v>64600.67</c:v>
                </c:pt>
                <c:pt idx="3">
                  <c:v>79051.23</c:v>
                </c:pt>
                <c:pt idx="4">
                  <c:v>123284.7</c:v>
                </c:pt>
                <c:pt idx="5">
                  <c:v>159561.70000000001</c:v>
                </c:pt>
                <c:pt idx="6">
                  <c:v>175650.8</c:v>
                </c:pt>
                <c:pt idx="7">
                  <c:v>105317.3</c:v>
                </c:pt>
                <c:pt idx="8">
                  <c:v>135494.5</c:v>
                </c:pt>
                <c:pt idx="9">
                  <c:v>168159</c:v>
                </c:pt>
                <c:pt idx="10">
                  <c:v>158708.1</c:v>
                </c:pt>
                <c:pt idx="11">
                  <c:v>121540</c:v>
                </c:pt>
                <c:pt idx="12">
                  <c:v>129806</c:v>
                </c:pt>
                <c:pt idx="13">
                  <c:v>143758</c:v>
                </c:pt>
              </c:numCache>
            </c:numRef>
          </c:val>
          <c:extLst>
            <c:ext xmlns:c16="http://schemas.microsoft.com/office/drawing/2014/chart" uri="{C3380CC4-5D6E-409C-BE32-E72D297353CC}">
              <c16:uniqueId val="{00000002-9495-414B-A674-9DB5F2B27278}"/>
            </c:ext>
          </c:extLst>
        </c:ser>
        <c:dLbls>
          <c:showLegendKey val="0"/>
          <c:showVal val="0"/>
          <c:showCatName val="0"/>
          <c:showSerName val="0"/>
          <c:showPercent val="0"/>
          <c:showBubbleSize val="0"/>
        </c:dLbls>
        <c:gapWidth val="150"/>
        <c:axId val="16774656"/>
        <c:axId val="16776192"/>
      </c:barChart>
      <c:catAx>
        <c:axId val="16774656"/>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776192"/>
        <c:crosses val="autoZero"/>
        <c:auto val="1"/>
        <c:lblAlgn val="ctr"/>
        <c:lblOffset val="100"/>
        <c:noMultiLvlLbl val="0"/>
      </c:catAx>
      <c:valAx>
        <c:axId val="16776192"/>
        <c:scaling>
          <c:orientation val="minMax"/>
        </c:scaling>
        <c:delete val="0"/>
        <c:axPos val="l"/>
        <c:numFmt formatCode="General"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74656"/>
        <c:crosses val="autoZero"/>
        <c:crossBetween val="between"/>
        <c:dispUnits>
          <c:builtInUnit val="thousands"/>
        </c:dispUnits>
      </c:valAx>
    </c:plotArea>
    <c:legend>
      <c:legendPos val="r"/>
      <c:layout>
        <c:manualLayout>
          <c:xMode val="edge"/>
          <c:yMode val="edge"/>
          <c:x val="0.12164845548152635"/>
          <c:y val="0.14068373736747475"/>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1">
    <tabColor rgb="FF33CC33"/>
  </sheetPr>
  <sheetViews>
    <sheetView workbookViewId="0"/>
  </sheetViews>
  <pageMargins left="0.7" right="0.7" top="0.75" bottom="0.75" header="0.3" footer="0.3"/>
  <pageSetup paperSize="9" orientation="portrait"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18"/>
  <sheetViews>
    <sheetView zoomScale="115" workbookViewId="0"/>
  </sheetViews>
  <pageMargins left="0.7" right="0.7" top="0.75" bottom="0.75" header="0.3" footer="0.3"/>
  <pageSetup paperSize="9" orientation="portrait" r:id="rId1"/>
  <drawing r:id="rId2"/>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Chart19"/>
  <sheetViews>
    <sheetView workbookViewId="0"/>
  </sheetViews>
  <pageMargins left="0.7" right="0.7" top="0.75" bottom="0.75" header="0.3" footer="0.3"/>
  <pageSetup paperSize="9" orientation="portrait" r:id="rId1"/>
  <drawing r:id="rId2"/>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codeName="Chart21"/>
  <sheetViews>
    <sheetView zoomScale="77" workbookViewId="0" zoomToFit="1"/>
  </sheetViews>
  <pageMargins left="0.7" right="0.7" top="0.75" bottom="0.75" header="0.3" footer="0.3"/>
  <pageSetup paperSize="9" orientation="portrait" r:id="rId1"/>
  <drawing r:id="rId2"/>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22"/>
  <sheetViews>
    <sheetView workbookViewId="0"/>
  </sheetViews>
  <pageMargins left="0.7" right="0.7" top="0.75" bottom="0.75" header="0.3" footer="0.3"/>
  <pageSetup paperSize="9" orientation="portrait" r:id="rId1"/>
  <drawing r:id="rId2"/>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codeName="Chart23"/>
  <sheetViews>
    <sheetView workbookViewId="0"/>
  </sheetViews>
  <pageMargins left="0.7" right="0.7" top="0.75" bottom="0.75" header="0.3" footer="0.3"/>
  <pageSetup paperSize="9" orientation="portrait" r:id="rId1"/>
  <drawing r:id="rId2"/>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codeName="Chart25">
    <tabColor rgb="FFEC008C"/>
  </sheetPr>
  <sheetViews>
    <sheetView zoomScale="85" workbookViewId="0"/>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2">
    <tabColor rgb="FF33CC33"/>
  </sheetPr>
  <sheetViews>
    <sheetView workbookViewId="0"/>
  </sheetViews>
  <pageMargins left="0.7" right="0.7" top="0.75" bottom="0.75" header="0.3" footer="0.3"/>
  <pageSetup paperSize="9" orientation="portrait"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3">
    <tabColor rgb="FF33CC33"/>
  </sheetPr>
  <sheetViews>
    <sheetView workbookViewId="0"/>
  </sheetViews>
  <pageMargins left="0.7" right="0.7" top="0.75" bottom="0.75" header="0.3" footer="0.3"/>
  <pageSetup paperSize="9" orientation="portrait"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tabColor rgb="FF33CC33"/>
  </sheetPr>
  <sheetViews>
    <sheetView zoomScale="135" workbookViewId="0" zoomToFit="1"/>
  </sheetViews>
  <pageMargins left="0.7" right="0.7" top="0.75" bottom="0.75" header="0.3" footer="0.3"/>
  <pageSetup paperSize="9" orientation="portrait"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13">
    <tabColor rgb="FFEC008C"/>
  </sheetPr>
  <sheetViews>
    <sheetView zoomScale="85" workbookViewId="0"/>
  </sheetViews>
  <pageMargins left="0.7" right="0.7" top="0.75" bottom="0.75" header="0.3" footer="0.3"/>
  <pageSetup paperSize="9" orientation="portrait"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14">
    <tabColor rgb="FFEC008C"/>
  </sheetPr>
  <sheetViews>
    <sheetView zoomScale="115" workbookViewId="0"/>
  </sheetViews>
  <pageMargins left="0.7" right="0.7" top="0.75" bottom="0.75" header="0.3" footer="0.3"/>
  <pageSetup paperSize="9" orientation="portrait"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15">
    <tabColor rgb="FFEC008C"/>
  </sheetPr>
  <sheetViews>
    <sheetView zoomScale="85" workbookViewId="0"/>
  </sheetViews>
  <pageMargins left="0.7" right="0.7" top="0.75" bottom="0.75"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16">
    <tabColor rgb="FFEC008C"/>
  </sheetPr>
  <sheetViews>
    <sheetView zoomScale="85" workbookViewId="0"/>
  </sheetViews>
  <pageMargins left="0.7" right="0.7" top="0.75" bottom="0.75" header="0.3" footer="0.3"/>
  <pageSetup paperSize="9" orientation="portrait"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Chart17"/>
  <sheetViews>
    <sheetView zoomScale="77"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NSW</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0A3FFE86-05F6-491F-BD11-55E71BB935BD}"/>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3FCC8B65-3B4D-4083-9D30-31316EBF549A}"/>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764C8432-6FC5-4B5D-95EA-D3DBDE2846E9}"/>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VIC</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1E6EF4-D933-4C3F-A4CF-6E62250EB603}"/>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5A6724DD-CB58-49D2-ABCC-373B75687533}"/>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30383680-43D4-4226-A092-215F3CBFB154}"/>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WA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DA04E945-4DD8-4188-8068-1940F4BEBCAC}"/>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FCA1001-BE39-4B0C-B328-E3E0CC8E9BBC}"/>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93964822-3FDA-4D60-A458-A27CE209E193}"/>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56D2CB50-CFD3-4183-8A85-D109DECB11AE}"/>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238C062-7E02-4D2F-8089-9F2ECC48214F}"/>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F55BAE91-EDF1-43DD-AF52-E1A60D4EB3BC}"/>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0.00525</cdr:y>
    </cdr:from>
    <cdr:to>
      <cdr:x>1</cdr:x>
      <cdr:y>0.15643</cdr:y>
    </cdr:to>
    <cdr:sp macro="" textlink="">
      <cdr:nvSpPr>
        <cdr:cNvPr id="2" name="TextBox 1"/>
        <cdr:cNvSpPr txBox="1"/>
      </cdr:nvSpPr>
      <cdr:spPr>
        <a:xfrm xmlns:a="http://schemas.openxmlformats.org/drawingml/2006/main">
          <a:off x="0" y="31750"/>
          <a:ext cx="92868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a:latin typeface="Corpid C1 Bold" pitchFamily="34" charset="0"/>
            </a:rPr>
            <a:t>New</a:t>
          </a:r>
          <a:r>
            <a:rPr lang="en-AU" sz="2400" baseline="0">
              <a:latin typeface="Corpid C1 Bold" pitchFamily="34" charset="0"/>
            </a:rPr>
            <a:t> Job Ads in Original Terms - Australia</a:t>
          </a:r>
          <a:endParaRPr lang="en-AU" sz="2400">
            <a:latin typeface="Corpid C1 Bold" pitchFamily="34" charset="0"/>
          </a:endParaRPr>
        </a:p>
      </cdr:txBody>
    </cdr:sp>
  </cdr:relSizeAnchor>
  <cdr:relSizeAnchor xmlns:cdr="http://schemas.openxmlformats.org/drawingml/2006/chartDrawing">
    <cdr:from>
      <cdr:x>0.89402</cdr:x>
      <cdr:y>0.09186</cdr:y>
    </cdr:from>
    <cdr:to>
      <cdr:x>0.89402</cdr:x>
      <cdr:y>0.14304</cdr:y>
    </cdr:to>
    <cdr:cxnSp macro="">
      <cdr:nvCxnSpPr>
        <cdr:cNvPr id="4" name="Straight Arrow Connector 3">
          <a:extLst xmlns:a="http://schemas.openxmlformats.org/drawingml/2006/main">
            <a:ext uri="{FF2B5EF4-FFF2-40B4-BE49-F238E27FC236}">
              <a16:creationId xmlns:a16="http://schemas.microsoft.com/office/drawing/2014/main" id="{ACA63BB5-2CA7-42A2-8AA5-5F14B9653335}"/>
            </a:ext>
          </a:extLst>
        </cdr:cNvPr>
        <cdr:cNvCxnSpPr/>
      </cdr:nvCxnSpPr>
      <cdr:spPr>
        <a:xfrm xmlns:a="http://schemas.openxmlformats.org/drawingml/2006/main">
          <a:off x="8302625" y="555626"/>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0.45932</cdr:x>
      <cdr:y>0.09239</cdr:y>
    </cdr:from>
    <cdr:to>
      <cdr:x>0.45932</cdr:x>
      <cdr:y>0.14357</cdr:y>
    </cdr:to>
    <cdr:cxnSp macro="">
      <cdr:nvCxnSpPr>
        <cdr:cNvPr id="5" name="Straight Arrow Connector 4">
          <a:extLst xmlns:a="http://schemas.openxmlformats.org/drawingml/2006/main">
            <a:ext uri="{FF2B5EF4-FFF2-40B4-BE49-F238E27FC236}">
              <a16:creationId xmlns:a16="http://schemas.microsoft.com/office/drawing/2014/main" id="{353C4BDC-E01A-4C55-BC83-D173CBF857D1}"/>
            </a:ext>
          </a:extLst>
        </cdr:cNvPr>
        <cdr:cNvCxnSpPr/>
      </cdr:nvCxnSpPr>
      <cdr:spPr>
        <a:xfrm xmlns:a="http://schemas.openxmlformats.org/drawingml/2006/main">
          <a:off x="4265612" y="5588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0.68017</cdr:x>
      <cdr:y>0.19265</cdr:y>
    </cdr:from>
    <cdr:to>
      <cdr:x>0.68017</cdr:x>
      <cdr:y>0.24383</cdr:y>
    </cdr:to>
    <cdr:cxnSp macro="">
      <cdr:nvCxnSpPr>
        <cdr:cNvPr id="6" name="Straight Arrow Connector 5">
          <a:extLst xmlns:a="http://schemas.openxmlformats.org/drawingml/2006/main">
            <a:ext uri="{FF2B5EF4-FFF2-40B4-BE49-F238E27FC236}">
              <a16:creationId xmlns:a16="http://schemas.microsoft.com/office/drawing/2014/main" id="{C82CCFF1-1BEA-42AF-8F67-AEB10A4A8B83}"/>
            </a:ext>
          </a:extLst>
        </cdr:cNvPr>
        <cdr:cNvCxnSpPr/>
      </cdr:nvCxnSpPr>
      <cdr:spPr>
        <a:xfrm xmlns:a="http://schemas.openxmlformats.org/drawingml/2006/main">
          <a:off x="6316661" y="1165225"/>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0.23402</cdr:x>
      <cdr:y>0.52073</cdr:y>
    </cdr:from>
    <cdr:to>
      <cdr:x>0.23402</cdr:x>
      <cdr:y>0.57192</cdr:y>
    </cdr:to>
    <cdr:cxnSp macro="">
      <cdr:nvCxnSpPr>
        <cdr:cNvPr id="7" name="Straight Arrow Connector 6">
          <a:extLst xmlns:a="http://schemas.openxmlformats.org/drawingml/2006/main">
            <a:ext uri="{FF2B5EF4-FFF2-40B4-BE49-F238E27FC236}">
              <a16:creationId xmlns:a16="http://schemas.microsoft.com/office/drawing/2014/main" id="{E60DD292-6944-4C2E-B380-19936376DEAE}"/>
            </a:ext>
          </a:extLst>
        </cdr:cNvPr>
        <cdr:cNvCxnSpPr/>
      </cdr:nvCxnSpPr>
      <cdr:spPr>
        <a:xfrm xmlns:a="http://schemas.openxmlformats.org/drawingml/2006/main">
          <a:off x="2173287" y="31496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0.00205</cdr:x>
      <cdr:y>0.00629</cdr:y>
    </cdr:from>
    <cdr:to>
      <cdr:x>1</cdr:x>
      <cdr:y>0.15721</cdr:y>
    </cdr:to>
    <cdr:sp macro="" textlink="">
      <cdr:nvSpPr>
        <cdr:cNvPr id="2" name="TextBox 1"/>
        <cdr:cNvSpPr txBox="1"/>
      </cdr:nvSpPr>
      <cdr:spPr>
        <a:xfrm xmlns:a="http://schemas.openxmlformats.org/drawingml/2006/main">
          <a:off x="19049" y="38100"/>
          <a:ext cx="927664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 Australia</a:t>
          </a:r>
        </a:p>
        <a:p xmlns:a="http://schemas.openxmlformats.org/drawingml/2006/main">
          <a:pPr algn="ctr"/>
          <a:r>
            <a:rPr lang="en-AU" sz="2400" b="1">
              <a:latin typeface="Arial" panose="020B0604020202020204" pitchFamily="34" charset="0"/>
              <a:cs typeface="Arial" panose="020B0604020202020204" pitchFamily="34" charset="0"/>
            </a:rPr>
            <a:t>Sep 2016 vs Sep 2015 (%)</a:t>
          </a:r>
        </a:p>
      </cdr:txBody>
    </cdr:sp>
  </cdr:relSizeAnchor>
  <cdr:relSizeAnchor xmlns:cdr="http://schemas.openxmlformats.org/drawingml/2006/chartDrawing">
    <cdr:from>
      <cdr:x>0.00821</cdr:x>
      <cdr:y>0.15591</cdr:y>
    </cdr:from>
    <cdr:to>
      <cdr:x>0.1065</cdr:x>
      <cdr:y>0.89606</cdr:y>
    </cdr:to>
    <cdr:sp macro="" textlink="">
      <cdr:nvSpPr>
        <cdr:cNvPr id="3" name="TextBox 1"/>
        <cdr:cNvSpPr txBox="1"/>
      </cdr:nvSpPr>
      <cdr:spPr>
        <a:xfrm xmlns:a="http://schemas.openxmlformats.org/drawingml/2006/main" rot="16200000">
          <a:off x="-1705765" y="2724940"/>
          <a:ext cx="4476753" cy="9128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b="0">
              <a:latin typeface="Arial" panose="020B0604020202020204" pitchFamily="34" charset="0"/>
              <a:cs typeface="Arial" panose="020B0604020202020204" pitchFamily="34" charset="0"/>
            </a:rPr>
            <a:t>Per 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0.00427</cdr:x>
      <cdr:y>0.0084</cdr:y>
    </cdr:from>
    <cdr:to>
      <cdr:x>1</cdr:x>
      <cdr:y>0.15958</cdr:y>
    </cdr:to>
    <cdr:sp macro="" textlink="">
      <cdr:nvSpPr>
        <cdr:cNvPr id="2" name="TextBox 1"/>
        <cdr:cNvSpPr txBox="1"/>
      </cdr:nvSpPr>
      <cdr:spPr>
        <a:xfrm xmlns:a="http://schemas.openxmlformats.org/drawingml/2006/main">
          <a:off x="50800" y="50800"/>
          <a:ext cx="9247220" cy="9143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b="0">
              <a:latin typeface="Corpid C1 Bold" pitchFamily="34" charset="0"/>
            </a:rPr>
            <a:t>New Job Ads - Original Analysis</a:t>
          </a:r>
          <a:r>
            <a:rPr lang="en-AU" sz="2400" b="0" baseline="0">
              <a:latin typeface="Corpid C1 Bold" pitchFamily="34" charset="0"/>
            </a:rPr>
            <a:t> - Australia</a:t>
          </a:r>
          <a:endParaRPr lang="en-AU" sz="2400" b="0">
            <a:latin typeface="Corpid C1 Bold" pitchFamily="34" charset="0"/>
          </a:endParaRPr>
        </a:p>
      </cdr:txBody>
    </cdr:sp>
  </cdr:relSizeAnchor>
  <cdr:relSizeAnchor xmlns:cdr="http://schemas.openxmlformats.org/drawingml/2006/chartDrawing">
    <cdr:from>
      <cdr:x>0.87135</cdr:x>
      <cdr:y>0.76138</cdr:y>
    </cdr:from>
    <cdr:to>
      <cdr:x>0.96981</cdr:x>
      <cdr:y>0.91256</cdr:y>
    </cdr:to>
    <cdr:sp macro="" textlink="">
      <cdr:nvSpPr>
        <cdr:cNvPr id="3" name="TextBox 2"/>
        <cdr:cNvSpPr txBox="1"/>
      </cdr:nvSpPr>
      <cdr:spPr>
        <a:xfrm xmlns:a="http://schemas.openxmlformats.org/drawingml/2006/main">
          <a:off x="8092110" y="460512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400">
              <a:solidFill>
                <a:srgbClr val="FF0000"/>
              </a:solidFill>
              <a:latin typeface="Corpid C1 Regular" pitchFamily="34" charset="0"/>
            </a:rPr>
            <a:t>2004</a:t>
          </a:r>
        </a:p>
        <a:p xmlns:a="http://schemas.openxmlformats.org/drawingml/2006/main">
          <a:r>
            <a:rPr lang="en-AU" sz="1400">
              <a:solidFill>
                <a:srgbClr val="FF0000"/>
              </a:solidFill>
              <a:latin typeface="Corpid C1 Regular" pitchFamily="34" charset="0"/>
            </a:rPr>
            <a:t>(LP</a:t>
          </a:r>
          <a:r>
            <a:rPr lang="en-AU" sz="1400" baseline="0">
              <a:solidFill>
                <a:srgbClr val="FF0000"/>
              </a:solidFill>
              <a:latin typeface="Corpid C1 Regular" pitchFamily="34" charset="0"/>
            </a:rPr>
            <a:t> year)</a:t>
          </a:r>
          <a:endParaRPr lang="en-AU" sz="1400">
            <a:solidFill>
              <a:srgbClr val="FF0000"/>
            </a:solidFill>
            <a:latin typeface="Corpid C1 Regular" pitchFamily="34" charset="0"/>
          </a:endParaRPr>
        </a:p>
      </cdr:txBody>
    </cdr:sp>
  </cdr:relSizeAnchor>
  <cdr:relSizeAnchor xmlns:cdr="http://schemas.openxmlformats.org/drawingml/2006/chartDrawing">
    <cdr:from>
      <cdr:x>0.40146</cdr:x>
      <cdr:y>0.18505</cdr:y>
    </cdr:from>
    <cdr:to>
      <cdr:x>0.49992</cdr:x>
      <cdr:y>0.33623</cdr:y>
    </cdr:to>
    <cdr:sp macro="" textlink="">
      <cdr:nvSpPr>
        <cdr:cNvPr id="4" name="TextBox 1"/>
        <cdr:cNvSpPr txBox="1"/>
      </cdr:nvSpPr>
      <cdr:spPr>
        <a:xfrm xmlns:a="http://schemas.openxmlformats.org/drawingml/2006/main">
          <a:off x="3728278" y="1119257"/>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FF33CC"/>
              </a:solidFill>
              <a:latin typeface="Corpid C1 Regular" pitchFamily="34" charset="0"/>
            </a:rPr>
            <a:t>2008</a:t>
          </a:r>
        </a:p>
        <a:p xmlns:a="http://schemas.openxmlformats.org/drawingml/2006/main">
          <a:r>
            <a:rPr lang="en-AU" sz="1400">
              <a:solidFill>
                <a:srgbClr val="FF33CC"/>
              </a:solidFill>
              <a:latin typeface="Corpid C1 Regular" pitchFamily="34" charset="0"/>
            </a:rPr>
            <a:t>(LP</a:t>
          </a:r>
          <a:r>
            <a:rPr lang="en-AU" sz="1400" baseline="0">
              <a:solidFill>
                <a:srgbClr val="FF33CC"/>
              </a:solidFill>
              <a:latin typeface="Corpid C1 Regular" pitchFamily="34" charset="0"/>
            </a:rPr>
            <a:t> year)</a:t>
          </a:r>
          <a:endParaRPr lang="en-AU" sz="1400">
            <a:solidFill>
              <a:srgbClr val="FF33CC"/>
            </a:solidFill>
            <a:latin typeface="Corpid C1 Regular" pitchFamily="34" charset="0"/>
          </a:endParaRPr>
        </a:p>
      </cdr:txBody>
    </cdr:sp>
  </cdr:relSizeAnchor>
  <cdr:relSizeAnchor xmlns:cdr="http://schemas.openxmlformats.org/drawingml/2006/chartDrawing">
    <cdr:from>
      <cdr:x>0.86701</cdr:x>
      <cdr:y>0.66708</cdr:y>
    </cdr:from>
    <cdr:to>
      <cdr:x>0.96547</cdr:x>
      <cdr:y>0.81826</cdr:y>
    </cdr:to>
    <cdr:sp macro="" textlink="">
      <cdr:nvSpPr>
        <cdr:cNvPr id="5" name="TextBox 1"/>
        <cdr:cNvSpPr txBox="1"/>
      </cdr:nvSpPr>
      <cdr:spPr>
        <a:xfrm xmlns:a="http://schemas.openxmlformats.org/drawingml/2006/main">
          <a:off x="8051804" y="403473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00CC"/>
              </a:solidFill>
              <a:latin typeface="Corpid C1 Regular" pitchFamily="34" charset="0"/>
            </a:rPr>
            <a:t>2012</a:t>
          </a:r>
        </a:p>
        <a:p xmlns:a="http://schemas.openxmlformats.org/drawingml/2006/main">
          <a:r>
            <a:rPr lang="en-AU" sz="1400">
              <a:solidFill>
                <a:srgbClr val="0000CC"/>
              </a:solidFill>
              <a:latin typeface="Corpid C1 Regular" pitchFamily="34" charset="0"/>
            </a:rPr>
            <a:t>(LP</a:t>
          </a:r>
          <a:r>
            <a:rPr lang="en-AU" sz="1400" baseline="0">
              <a:solidFill>
                <a:srgbClr val="0000CC"/>
              </a:solidFill>
              <a:latin typeface="Corpid C1 Regular" pitchFamily="34" charset="0"/>
            </a:rPr>
            <a:t> year)</a:t>
          </a:r>
          <a:endParaRPr lang="en-AU" sz="1400">
            <a:solidFill>
              <a:srgbClr val="0000CC"/>
            </a:solidFill>
            <a:latin typeface="Corpid C1 Regular" pitchFamily="34" charset="0"/>
          </a:endParaRPr>
        </a:p>
      </cdr:txBody>
    </cdr:sp>
  </cdr:relSizeAnchor>
  <cdr:relSizeAnchor xmlns:cdr="http://schemas.openxmlformats.org/drawingml/2006/chartDrawing">
    <cdr:from>
      <cdr:x>0.08217</cdr:x>
      <cdr:y>0.53698</cdr:y>
    </cdr:from>
    <cdr:to>
      <cdr:x>0.18063</cdr:x>
      <cdr:y>0.68817</cdr:y>
    </cdr:to>
    <cdr:sp macro="" textlink="">
      <cdr:nvSpPr>
        <cdr:cNvPr id="6" name="TextBox 1"/>
        <cdr:cNvSpPr txBox="1"/>
      </cdr:nvSpPr>
      <cdr:spPr>
        <a:xfrm xmlns:a="http://schemas.openxmlformats.org/drawingml/2006/main">
          <a:off x="763105" y="3247886"/>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ysClr val="windowText" lastClr="000000"/>
              </a:solidFill>
              <a:latin typeface="Corpid C1 Regular" pitchFamily="34" charset="0"/>
            </a:rPr>
            <a:t>2016</a:t>
          </a:r>
        </a:p>
        <a:p xmlns:a="http://schemas.openxmlformats.org/drawingml/2006/main">
          <a:r>
            <a:rPr lang="en-AU" sz="1400">
              <a:solidFill>
                <a:sysClr val="windowText" lastClr="000000"/>
              </a:solidFill>
              <a:latin typeface="Corpid C1 Regular" pitchFamily="34" charset="0"/>
            </a:rPr>
            <a:t>(LP</a:t>
          </a:r>
          <a:r>
            <a:rPr lang="en-AU" sz="1400" baseline="0">
              <a:solidFill>
                <a:sysClr val="windowText" lastClr="000000"/>
              </a:solidFill>
              <a:latin typeface="Corpid C1 Regular" pitchFamily="34" charset="0"/>
            </a:rPr>
            <a:t> year)</a:t>
          </a:r>
          <a:endParaRPr lang="en-AU" sz="1400">
            <a:solidFill>
              <a:sysClr val="windowText" lastClr="000000"/>
            </a:solidFill>
            <a:latin typeface="Corpid C1 Regular" pitchFamily="34" charset="0"/>
          </a:endParaRPr>
        </a:p>
      </cdr:txBody>
    </cdr:sp>
  </cdr:relSizeAnchor>
  <cdr:relSizeAnchor xmlns:cdr="http://schemas.openxmlformats.org/drawingml/2006/chartDrawing">
    <cdr:from>
      <cdr:x>0.87657</cdr:x>
      <cdr:y>0.55342</cdr:y>
    </cdr:from>
    <cdr:to>
      <cdr:x>0.97503</cdr:x>
      <cdr:y>0.7046</cdr:y>
    </cdr:to>
    <cdr:sp macro="" textlink="">
      <cdr:nvSpPr>
        <cdr:cNvPr id="7" name="TextBox 1"/>
        <cdr:cNvSpPr txBox="1"/>
      </cdr:nvSpPr>
      <cdr:spPr>
        <a:xfrm xmlns:a="http://schemas.openxmlformats.org/drawingml/2006/main">
          <a:off x="8140563" y="334728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B0F0"/>
              </a:solidFill>
              <a:latin typeface="Corpid C1 Regular" pitchFamily="34" charset="0"/>
            </a:rPr>
            <a:t>2015</a:t>
          </a:r>
        </a:p>
      </cdr:txBody>
    </cdr:sp>
  </cdr:relSizeAnchor>
  <cdr:relSizeAnchor xmlns:cdr="http://schemas.openxmlformats.org/drawingml/2006/chartDrawing">
    <cdr:from>
      <cdr:x>0.8786</cdr:x>
      <cdr:y>0.59313</cdr:y>
    </cdr:from>
    <cdr:to>
      <cdr:x>0.97706</cdr:x>
      <cdr:y>0.74431</cdr:y>
    </cdr:to>
    <cdr:sp macro="" textlink="">
      <cdr:nvSpPr>
        <cdr:cNvPr id="8" name="TextBox 1"/>
        <cdr:cNvSpPr txBox="1"/>
      </cdr:nvSpPr>
      <cdr:spPr>
        <a:xfrm xmlns:a="http://schemas.openxmlformats.org/drawingml/2006/main">
          <a:off x="8159475" y="35874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accent4">
                  <a:lumMod val="60000"/>
                  <a:lumOff val="40000"/>
                </a:schemeClr>
              </a:solidFill>
              <a:latin typeface="Corpid C1 Regular" pitchFamily="34" charset="0"/>
            </a:rPr>
            <a:t>2014</a:t>
          </a:r>
        </a:p>
      </cdr:txBody>
    </cdr:sp>
  </cdr:relSizeAnchor>
  <cdr:relSizeAnchor xmlns:cdr="http://schemas.openxmlformats.org/drawingml/2006/chartDrawing">
    <cdr:from>
      <cdr:x>0.87949</cdr:x>
      <cdr:y>0.62463</cdr:y>
    </cdr:from>
    <cdr:to>
      <cdr:x>0.97796</cdr:x>
      <cdr:y>0.77581</cdr:y>
    </cdr:to>
    <cdr:sp macro="" textlink="">
      <cdr:nvSpPr>
        <cdr:cNvPr id="9" name="TextBox 1"/>
        <cdr:cNvSpPr txBox="1"/>
      </cdr:nvSpPr>
      <cdr:spPr>
        <a:xfrm xmlns:a="http://schemas.openxmlformats.org/drawingml/2006/main">
          <a:off x="8167757" y="37779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FF00"/>
              </a:solidFill>
              <a:latin typeface="Corpid C1 Regular" pitchFamily="34" charset="0"/>
            </a:rPr>
            <a:t>2013</a:t>
          </a:r>
        </a:p>
      </cdr:txBody>
    </cdr:sp>
  </cdr:relSizeAnchor>
  <cdr:relSizeAnchor xmlns:cdr="http://schemas.openxmlformats.org/drawingml/2006/chartDrawing">
    <cdr:from>
      <cdr:x>0.87236</cdr:x>
      <cdr:y>0.5096</cdr:y>
    </cdr:from>
    <cdr:to>
      <cdr:x>0.97082</cdr:x>
      <cdr:y>0.66078</cdr:y>
    </cdr:to>
    <cdr:sp macro="" textlink="">
      <cdr:nvSpPr>
        <cdr:cNvPr id="10" name="TextBox 1"/>
        <cdr:cNvSpPr txBox="1"/>
      </cdr:nvSpPr>
      <cdr:spPr>
        <a:xfrm xmlns:a="http://schemas.openxmlformats.org/drawingml/2006/main">
          <a:off x="8101495" y="308223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bg2">
                  <a:lumMod val="50000"/>
                </a:schemeClr>
              </a:solidFill>
              <a:latin typeface="Corpid C1 Regular" pitchFamily="34" charset="0"/>
            </a:rPr>
            <a:t>2011</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0.05436</cdr:x>
      <cdr:y>0.46614</cdr:y>
    </cdr:from>
    <cdr:to>
      <cdr:x>0.93026</cdr:x>
      <cdr:y>0.46614</cdr:y>
    </cdr:to>
    <cdr:cxnSp macro="">
      <cdr:nvCxnSpPr>
        <cdr:cNvPr id="3" name="Straight Connector 2">
          <a:extLst xmlns:a="http://schemas.openxmlformats.org/drawingml/2006/main">
            <a:ext uri="{FF2B5EF4-FFF2-40B4-BE49-F238E27FC236}">
              <a16:creationId xmlns:a16="http://schemas.microsoft.com/office/drawing/2014/main" id="{BC213C65-6D55-428F-A27E-630DB02FFD5B}"/>
            </a:ext>
          </a:extLst>
        </cdr:cNvPr>
        <cdr:cNvCxnSpPr/>
      </cdr:nvCxnSpPr>
      <cdr:spPr>
        <a:xfrm xmlns:a="http://schemas.openxmlformats.org/drawingml/2006/main">
          <a:off x="504825" y="2819400"/>
          <a:ext cx="813435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0.0084</cdr:y>
    </cdr:from>
    <cdr:to>
      <cdr:x>1</cdr:x>
      <cdr:y>0.15958</cdr:y>
    </cdr:to>
    <cdr:sp macro="" textlink="">
      <cdr:nvSpPr>
        <cdr:cNvPr id="4"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Seasonal Factors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in Original Terms - Australia</a:t>
          </a:r>
          <a:endParaRPr lang="en-AU" sz="2400">
            <a:latin typeface="Corpid C1 Bold" pitchFamily="34" charset="0"/>
          </a:endParaRPr>
        </a:p>
      </cdr:txBody>
    </cdr:sp>
  </cdr:relSizeAnchor>
  <cdr:relSizeAnchor xmlns:cdr="http://schemas.openxmlformats.org/drawingml/2006/chartDrawing">
    <cdr:from>
      <cdr:x>0.88821</cdr:x>
      <cdr:y>0.52283</cdr:y>
    </cdr:from>
    <cdr:to>
      <cdr:x>0.88821</cdr:x>
      <cdr:y>0.6</cdr:y>
    </cdr:to>
    <cdr:cxnSp macro="">
      <cdr:nvCxnSpPr>
        <cdr:cNvPr id="4" name="Straight Arrow Connector 3">
          <a:extLst xmlns:a="http://schemas.openxmlformats.org/drawingml/2006/main">
            <a:ext uri="{FF2B5EF4-FFF2-40B4-BE49-F238E27FC236}">
              <a16:creationId xmlns:a16="http://schemas.microsoft.com/office/drawing/2014/main" id="{82F7D382-9BEA-466A-97CC-DA04F5D6435D}"/>
            </a:ext>
          </a:extLst>
        </cdr:cNvPr>
        <cdr:cNvCxnSpPr/>
      </cdr:nvCxnSpPr>
      <cdr:spPr>
        <a:xfrm xmlns:a="http://schemas.openxmlformats.org/drawingml/2006/main">
          <a:off x="8248650" y="316230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0.59932</cdr:x>
      <cdr:y>0.45879</cdr:y>
    </cdr:from>
    <cdr:to>
      <cdr:x>0.59932</cdr:x>
      <cdr:y>0.53596</cdr:y>
    </cdr:to>
    <cdr:cxnSp macro="">
      <cdr:nvCxnSpPr>
        <cdr:cNvPr id="5" name="Straight Arrow Connector 4">
          <a:extLst xmlns:a="http://schemas.openxmlformats.org/drawingml/2006/main">
            <a:ext uri="{FF2B5EF4-FFF2-40B4-BE49-F238E27FC236}">
              <a16:creationId xmlns:a16="http://schemas.microsoft.com/office/drawing/2014/main" id="{14B66E0B-93E1-48F3-B03A-E05C38E3FADD}"/>
            </a:ext>
          </a:extLst>
        </cdr:cNvPr>
        <cdr:cNvCxnSpPr/>
      </cdr:nvCxnSpPr>
      <cdr:spPr>
        <a:xfrm xmlns:a="http://schemas.openxmlformats.org/drawingml/2006/main">
          <a:off x="5565775" y="27749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0.31145</cdr:x>
      <cdr:y>0.09554</cdr:y>
    </cdr:from>
    <cdr:to>
      <cdr:x>0.31145</cdr:x>
      <cdr:y>0.1727</cdr:y>
    </cdr:to>
    <cdr:cxnSp macro="">
      <cdr:nvCxnSpPr>
        <cdr:cNvPr id="6" name="Straight Arrow Connector 5">
          <a:extLst xmlns:a="http://schemas.openxmlformats.org/drawingml/2006/main">
            <a:ext uri="{FF2B5EF4-FFF2-40B4-BE49-F238E27FC236}">
              <a16:creationId xmlns:a16="http://schemas.microsoft.com/office/drawing/2014/main" id="{9D8983C3-FD8A-4ED3-93F3-CF691A012487}"/>
            </a:ext>
          </a:extLst>
        </cdr:cNvPr>
        <cdr:cNvCxnSpPr/>
      </cdr:nvCxnSpPr>
      <cdr:spPr>
        <a:xfrm xmlns:a="http://schemas.openxmlformats.org/drawingml/2006/main">
          <a:off x="2892425" y="5778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Seasonally Adjusted - types of adjustment</a:t>
          </a:r>
          <a:endParaRPr lang="en-AU" sz="2400">
            <a:latin typeface="Corpid C1 Bold" pitchFamily="34" charset="0"/>
          </a:endParaRP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SEI-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858161-E274-402A-903D-ADB5F8360FB8}"/>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17856530-623A-4B47-97A9-44BD45BA33FE}"/>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0.64676</cdr:x>
      <cdr:y>0.39278</cdr:y>
    </cdr:from>
    <cdr:to>
      <cdr:x>0.74522</cdr:x>
      <cdr:y>0.54396</cdr:y>
    </cdr:to>
    <cdr:sp macro="" textlink="">
      <cdr:nvSpPr>
        <cdr:cNvPr id="12" name="TextBox 11"/>
        <cdr:cNvSpPr txBox="1"/>
      </cdr:nvSpPr>
      <cdr:spPr>
        <a:xfrm xmlns:a="http://schemas.openxmlformats.org/drawingml/2006/main">
          <a:off x="6006387" y="2375665"/>
          <a:ext cx="914385" cy="9143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0.72268</cdr:x>
      <cdr:y>0.52329</cdr:y>
    </cdr:from>
    <cdr:to>
      <cdr:x>0.82119</cdr:x>
      <cdr:y>0.67445</cdr:y>
    </cdr:to>
    <cdr:sp macro="" textlink="">
      <cdr:nvSpPr>
        <cdr:cNvPr id="6" name="TextBox 1"/>
        <cdr:cNvSpPr txBox="1"/>
      </cdr:nvSpPr>
      <cdr:spPr>
        <a:xfrm xmlns:a="http://schemas.openxmlformats.org/drawingml/2006/main">
          <a:off x="6711482" y="3165037"/>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B0770C51-E9CD-41FF-A535-6DDA4798600B}"/>
            </a:ext>
          </a:extLst>
        </cdr:cNvPr>
        <cdr:cNvCxnSpPr/>
      </cdr:nvCxnSpPr>
      <cdr:spPr>
        <a:xfrm xmlns:a="http://schemas.openxmlformats.org/drawingml/2006/main">
          <a:off x="962027" y="2895599"/>
          <a:ext cx="7315272"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0.40855</cdr:x>
      <cdr:y>0.20367</cdr:y>
    </cdr:from>
    <cdr:to>
      <cdr:x>0.50706</cdr:x>
      <cdr:y>0.35483</cdr:y>
    </cdr:to>
    <cdr:sp macro="" textlink="">
      <cdr:nvSpPr>
        <cdr:cNvPr id="10" name="TextBox 1"/>
        <cdr:cNvSpPr txBox="1"/>
      </cdr:nvSpPr>
      <cdr:spPr>
        <a:xfrm xmlns:a="http://schemas.openxmlformats.org/drawingml/2006/main">
          <a:off x="3794169" y="1231884"/>
          <a:ext cx="914851" cy="914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SEI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0.7473</cdr:x>
      <cdr:y>0.34061</cdr:y>
    </cdr:from>
    <cdr:to>
      <cdr:x>0.84581</cdr:x>
      <cdr:y>0.49177</cdr:y>
    </cdr:to>
    <cdr:sp macro="" textlink="">
      <cdr:nvSpPr>
        <cdr:cNvPr id="6" name="TextBox 1"/>
        <cdr:cNvSpPr txBox="1"/>
      </cdr:nvSpPr>
      <cdr:spPr>
        <a:xfrm xmlns:a="http://schemas.openxmlformats.org/drawingml/2006/main">
          <a:off x="6940103" y="2060143"/>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2442F9B3-F4AE-4342-A3B2-8151DCA16BF9}"/>
            </a:ext>
          </a:extLst>
        </cdr:cNvPr>
        <cdr:cNvCxnSpPr/>
      </cdr:nvCxnSpPr>
      <cdr:spPr>
        <a:xfrm xmlns:a="http://schemas.openxmlformats.org/drawingml/2006/main">
          <a:off x="961999" y="2895579"/>
          <a:ext cx="7315271"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0.41368</cdr:x>
      <cdr:y>0.21942</cdr:y>
    </cdr:from>
    <cdr:to>
      <cdr:x>0.51219</cdr:x>
      <cdr:y>0.37058</cdr:y>
    </cdr:to>
    <cdr:sp macro="" textlink="">
      <cdr:nvSpPr>
        <cdr:cNvPr id="10" name="TextBox 1"/>
        <cdr:cNvSpPr txBox="1"/>
      </cdr:nvSpPr>
      <cdr:spPr>
        <a:xfrm xmlns:a="http://schemas.openxmlformats.org/drawingml/2006/main">
          <a:off x="3841750" y="1327150"/>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5111" cy="608894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0.0025</cdr:x>
      <cdr:y>0.00512</cdr:y>
    </cdr:from>
    <cdr:to>
      <cdr:x>1</cdr:x>
      <cdr:y>0.15611</cdr:y>
    </cdr:to>
    <cdr:sp macro="" textlink="">
      <cdr:nvSpPr>
        <cdr:cNvPr id="2" name="TextBox 1"/>
        <cdr:cNvSpPr txBox="1"/>
      </cdr:nvSpPr>
      <cdr:spPr>
        <a:xfrm xmlns:a="http://schemas.openxmlformats.org/drawingml/2006/main">
          <a:off x="23231" y="30976"/>
          <a:ext cx="9269452"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1">
              <a:latin typeface="Arial" panose="020B0604020202020204" pitchFamily="34" charset="0"/>
              <a:cs typeface="Arial" panose="020B0604020202020204" pitchFamily="34" charset="0"/>
            </a:rPr>
            <a:t>Job Ads</a:t>
          </a:r>
          <a:r>
            <a:rPr lang="en-AU" sz="2400" b="1" baseline="0">
              <a:latin typeface="Arial" panose="020B0604020202020204" pitchFamily="34" charset="0"/>
              <a:cs typeface="Arial" panose="020B0604020202020204" pitchFamily="34" charset="0"/>
            </a:rPr>
            <a:t> - Seasonal Adjustment Comprison</a:t>
          </a:r>
          <a:endParaRPr lang="en-AU" sz="24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2060"/>
  </sheetPr>
  <dimension ref="A1:U464"/>
  <sheetViews>
    <sheetView zoomScale="80" zoomScaleNormal="80" workbookViewId="0">
      <pane xSplit="1" ySplit="2" topLeftCell="B221" activePane="bottomRight" state="frozen"/>
      <selection sqref="A1:U292"/>
      <selection pane="topRight" sqref="A1:U292"/>
      <selection pane="bottomLeft" sqref="A1:U292"/>
      <selection pane="bottomRight" activeCell="G292" sqref="G292"/>
    </sheetView>
  </sheetViews>
  <sheetFormatPr defaultRowHeight="14.4" x14ac:dyDescent="0.3"/>
  <cols>
    <col min="11" max="11" width="2.109375" style="18" customWidth="1"/>
  </cols>
  <sheetData>
    <row r="1" spans="1:21" ht="15.6" x14ac:dyDescent="0.3">
      <c r="A1" s="24" t="s">
        <v>54</v>
      </c>
      <c r="B1" s="18"/>
      <c r="C1" s="18"/>
      <c r="D1" s="18"/>
      <c r="E1" s="18"/>
      <c r="F1" s="18"/>
      <c r="G1" s="18"/>
      <c r="H1" s="18"/>
      <c r="I1" s="18"/>
      <c r="J1" s="18"/>
      <c r="L1" s="24" t="s">
        <v>55</v>
      </c>
      <c r="M1" s="18"/>
      <c r="N1" s="18"/>
      <c r="O1" s="18"/>
      <c r="P1" s="18"/>
      <c r="Q1" s="18"/>
      <c r="R1" s="18"/>
      <c r="S1" s="18"/>
      <c r="T1" s="18"/>
      <c r="U1" s="18"/>
    </row>
    <row r="2" spans="1:21" x14ac:dyDescent="0.3">
      <c r="A2" s="21" t="s">
        <v>11</v>
      </c>
      <c r="B2" s="12" t="s">
        <v>12</v>
      </c>
      <c r="C2" s="12" t="s">
        <v>13</v>
      </c>
      <c r="D2" s="12" t="s">
        <v>14</v>
      </c>
      <c r="E2" s="12" t="s">
        <v>15</v>
      </c>
      <c r="F2" s="12" t="s">
        <v>16</v>
      </c>
      <c r="G2" s="12" t="s">
        <v>17</v>
      </c>
      <c r="H2" s="12" t="s">
        <v>18</v>
      </c>
      <c r="I2" s="12" t="s">
        <v>19</v>
      </c>
      <c r="J2" s="12" t="s">
        <v>20</v>
      </c>
      <c r="L2" s="21" t="s">
        <v>11</v>
      </c>
      <c r="M2" s="12" t="s">
        <v>12</v>
      </c>
      <c r="N2" s="12" t="s">
        <v>13</v>
      </c>
      <c r="O2" s="12" t="s">
        <v>14</v>
      </c>
      <c r="P2" s="12" t="s">
        <v>15</v>
      </c>
      <c r="Q2" s="12" t="s">
        <v>16</v>
      </c>
      <c r="R2" s="12" t="s">
        <v>17</v>
      </c>
      <c r="S2" s="12" t="s">
        <v>18</v>
      </c>
      <c r="T2" s="12" t="s">
        <v>19</v>
      </c>
      <c r="U2" s="12" t="s">
        <v>20</v>
      </c>
    </row>
    <row r="3" spans="1:21" hidden="1" x14ac:dyDescent="0.3">
      <c r="A3" s="20">
        <v>37073</v>
      </c>
      <c r="B3" s="22">
        <v>49.520704792641148</v>
      </c>
      <c r="C3" s="22">
        <v>30.268352197710335</v>
      </c>
      <c r="D3" s="22">
        <v>13.367077914570361</v>
      </c>
      <c r="E3" s="22">
        <v>22.269474974831528</v>
      </c>
      <c r="F3" s="22">
        <v>9.8605998798411019</v>
      </c>
      <c r="G3" s="22">
        <v>10.099535611078663</v>
      </c>
      <c r="H3" s="22">
        <v>9.3108977584178234</v>
      </c>
      <c r="I3" s="22">
        <v>21.780072017791941</v>
      </c>
      <c r="J3" s="22">
        <v>28.591004539561315</v>
      </c>
      <c r="L3" s="20">
        <v>37073</v>
      </c>
      <c r="M3" s="22"/>
      <c r="N3" s="22"/>
      <c r="O3" s="22"/>
      <c r="P3" s="22"/>
      <c r="Q3" s="22"/>
      <c r="R3" s="22"/>
      <c r="S3" s="22"/>
      <c r="T3" s="22"/>
      <c r="U3" s="22"/>
    </row>
    <row r="4" spans="1:21" hidden="1" x14ac:dyDescent="0.3">
      <c r="A4" s="20">
        <v>37104</v>
      </c>
      <c r="B4" s="22">
        <v>53.416903971102627</v>
      </c>
      <c r="C4" s="22">
        <v>34.225446646347613</v>
      </c>
      <c r="D4" s="22">
        <v>15.372419746149147</v>
      </c>
      <c r="E4" s="22">
        <v>23.304306125167752</v>
      </c>
      <c r="F4" s="22">
        <v>10.69520252918127</v>
      </c>
      <c r="G4" s="22">
        <v>12.900893338776175</v>
      </c>
      <c r="H4" s="22">
        <v>12.190022425253218</v>
      </c>
      <c r="I4" s="22">
        <v>26.9545288235554</v>
      </c>
      <c r="J4" s="22">
        <v>31.549575449797519</v>
      </c>
      <c r="L4" s="20">
        <v>37104</v>
      </c>
      <c r="M4" s="22"/>
      <c r="N4" s="22"/>
      <c r="O4" s="22"/>
      <c r="P4" s="22"/>
      <c r="Q4" s="22"/>
      <c r="R4" s="22"/>
      <c r="S4" s="22"/>
      <c r="T4" s="22"/>
      <c r="U4" s="22"/>
    </row>
    <row r="5" spans="1:21" hidden="1" x14ac:dyDescent="0.3">
      <c r="A5" s="20">
        <v>37135</v>
      </c>
      <c r="B5" s="22">
        <v>48.831750019856443</v>
      </c>
      <c r="C5" s="22">
        <v>29.583056850834666</v>
      </c>
      <c r="D5" s="22">
        <v>12.503266450572086</v>
      </c>
      <c r="E5" s="22">
        <v>19.358915539266729</v>
      </c>
      <c r="F5" s="22">
        <v>9.0890478504076526</v>
      </c>
      <c r="G5" s="22">
        <v>6.6562568855336597</v>
      </c>
      <c r="H5" s="22">
        <v>9.3385666532688543</v>
      </c>
      <c r="I5" s="22">
        <v>21.192757934276454</v>
      </c>
      <c r="J5" s="22">
        <v>27.586785835688225</v>
      </c>
      <c r="L5" s="20">
        <v>37135</v>
      </c>
      <c r="M5" s="22"/>
      <c r="N5" s="22"/>
      <c r="O5" s="22"/>
      <c r="P5" s="22"/>
      <c r="Q5" s="22"/>
      <c r="R5" s="22"/>
      <c r="S5" s="22"/>
      <c r="T5" s="22"/>
      <c r="U5" s="22"/>
    </row>
    <row r="6" spans="1:21" hidden="1" x14ac:dyDescent="0.3">
      <c r="A6" s="20">
        <v>37165</v>
      </c>
      <c r="B6" s="22">
        <v>45.061358410293039</v>
      </c>
      <c r="C6" s="22">
        <v>26.215807409415468</v>
      </c>
      <c r="D6" s="22">
        <v>9.8412993497314609</v>
      </c>
      <c r="E6" s="22">
        <v>18.027430821511103</v>
      </c>
      <c r="F6" s="22">
        <v>8.9358867458867408</v>
      </c>
      <c r="G6" s="22">
        <v>9.0310156218135251</v>
      </c>
      <c r="H6" s="22">
        <v>6.3686302670015182</v>
      </c>
      <c r="I6" s="22">
        <v>22.794602712039939</v>
      </c>
      <c r="J6" s="22">
        <v>24.386414877750124</v>
      </c>
      <c r="L6" s="20">
        <v>37165</v>
      </c>
      <c r="M6" s="22"/>
      <c r="N6" s="22"/>
      <c r="O6" s="22"/>
      <c r="P6" s="22"/>
      <c r="Q6" s="22"/>
      <c r="R6" s="22"/>
      <c r="S6" s="22"/>
      <c r="T6" s="22"/>
      <c r="U6" s="22"/>
    </row>
    <row r="7" spans="1:21" hidden="1" x14ac:dyDescent="0.3">
      <c r="A7" s="20">
        <v>37196</v>
      </c>
      <c r="B7" s="22">
        <v>51.857320150046981</v>
      </c>
      <c r="C7" s="22">
        <v>28.761849890364516</v>
      </c>
      <c r="D7" s="22">
        <v>15.213572582932237</v>
      </c>
      <c r="E7" s="22">
        <v>25.619330087497332</v>
      </c>
      <c r="F7" s="22">
        <v>9.4530310748985151</v>
      </c>
      <c r="G7" s="22">
        <v>11.976224168710921</v>
      </c>
      <c r="H7" s="22">
        <v>7.8756437007529057</v>
      </c>
      <c r="I7" s="22">
        <v>22.31771909946821</v>
      </c>
      <c r="J7" s="22">
        <v>29.854896859434106</v>
      </c>
      <c r="L7" s="20">
        <v>37196</v>
      </c>
      <c r="M7" s="22"/>
      <c r="N7" s="22"/>
      <c r="O7" s="22"/>
      <c r="P7" s="22"/>
      <c r="Q7" s="22"/>
      <c r="R7" s="22"/>
      <c r="S7" s="22"/>
      <c r="T7" s="22"/>
      <c r="U7" s="22"/>
    </row>
    <row r="8" spans="1:21" hidden="1" x14ac:dyDescent="0.3">
      <c r="A8" s="20">
        <v>37226</v>
      </c>
      <c r="B8" s="22">
        <v>37.502095722037339</v>
      </c>
      <c r="C8" s="22">
        <v>25.389703642627676</v>
      </c>
      <c r="D8" s="22">
        <v>11.773438890050851</v>
      </c>
      <c r="E8" s="22">
        <v>20.021496459253424</v>
      </c>
      <c r="F8" s="22">
        <v>10.310971040911889</v>
      </c>
      <c r="G8" s="22">
        <v>8.1811478298416116</v>
      </c>
      <c r="H8" s="22">
        <v>7.6140090251523809</v>
      </c>
      <c r="I8" s="22">
        <v>16.375982044423868</v>
      </c>
      <c r="J8" s="22">
        <v>22.863465743834528</v>
      </c>
      <c r="L8" s="20">
        <v>37226</v>
      </c>
      <c r="M8" s="22"/>
      <c r="N8" s="22"/>
      <c r="O8" s="22"/>
      <c r="P8" s="22"/>
      <c r="Q8" s="22"/>
      <c r="R8" s="22"/>
      <c r="S8" s="22"/>
      <c r="T8" s="22"/>
      <c r="U8" s="22"/>
    </row>
    <row r="9" spans="1:21" hidden="1" x14ac:dyDescent="0.3">
      <c r="A9" s="20">
        <v>37257</v>
      </c>
      <c r="B9" s="22">
        <v>35.334101657461865</v>
      </c>
      <c r="C9" s="22">
        <v>25.02554384244446</v>
      </c>
      <c r="D9" s="22">
        <v>11.782846323775324</v>
      </c>
      <c r="E9" s="22">
        <v>22.059441367634953</v>
      </c>
      <c r="F9" s="22">
        <v>8.273585405129948</v>
      </c>
      <c r="G9" s="22">
        <v>9.9607943500978102</v>
      </c>
      <c r="H9" s="22">
        <v>8.3376959991330217</v>
      </c>
      <c r="I9" s="22">
        <v>22.285871538541137</v>
      </c>
      <c r="J9" s="22">
        <v>22.360752278550741</v>
      </c>
      <c r="L9" s="20">
        <v>37257</v>
      </c>
      <c r="M9" s="22">
        <v>40.202146235590355</v>
      </c>
      <c r="N9" s="22">
        <v>25.707224244520617</v>
      </c>
      <c r="O9" s="22">
        <v>12.561234950222463</v>
      </c>
      <c r="P9" s="22">
        <v>22.08856995434833</v>
      </c>
      <c r="Q9" s="22">
        <v>9.5980486994123329</v>
      </c>
      <c r="R9" s="22">
        <v>10.445914957466544</v>
      </c>
      <c r="S9" s="22">
        <v>7.8293155815250728</v>
      </c>
      <c r="T9" s="22">
        <v>21.537159618498546</v>
      </c>
      <c r="U9" s="22">
        <v>24.245328246740879</v>
      </c>
    </row>
    <row r="10" spans="1:21" hidden="1" x14ac:dyDescent="0.3">
      <c r="A10" s="20">
        <v>37288</v>
      </c>
      <c r="B10" s="22">
        <v>41.890363949931277</v>
      </c>
      <c r="C10" s="22">
        <v>25.733692872031234</v>
      </c>
      <c r="D10" s="22">
        <v>12.936712560875502</v>
      </c>
      <c r="E10" s="22">
        <v>22.258214568682348</v>
      </c>
      <c r="F10" s="22">
        <v>10.697539352098444</v>
      </c>
      <c r="G10" s="22">
        <v>11.573349256704097</v>
      </c>
      <c r="H10" s="22">
        <v>8.9967661557748588</v>
      </c>
      <c r="I10" s="22">
        <v>22.344426525569901</v>
      </c>
      <c r="J10" s="22">
        <v>24.988610031989541</v>
      </c>
      <c r="L10" s="20">
        <v>37288</v>
      </c>
      <c r="M10" s="22">
        <v>39.592411741499582</v>
      </c>
      <c r="N10" s="22">
        <v>25.870290026129837</v>
      </c>
      <c r="O10" s="22">
        <v>13.052956678037376</v>
      </c>
      <c r="P10" s="22">
        <v>22.736649331765321</v>
      </c>
      <c r="Q10" s="22">
        <v>9.8814340360207336</v>
      </c>
      <c r="R10" s="22">
        <v>11.475678280045667</v>
      </c>
      <c r="S10" s="22">
        <v>8.4753456433849355</v>
      </c>
      <c r="T10" s="22">
        <v>23.23157147515985</v>
      </c>
      <c r="U10" s="22">
        <v>24.319358400419475</v>
      </c>
    </row>
    <row r="11" spans="1:21" hidden="1" x14ac:dyDescent="0.3">
      <c r="A11" s="20">
        <v>37316</v>
      </c>
      <c r="B11" s="22">
        <v>38.851676894062898</v>
      </c>
      <c r="C11" s="22">
        <v>26.347557463043213</v>
      </c>
      <c r="D11" s="22">
        <v>13.781409058563574</v>
      </c>
      <c r="E11" s="22">
        <v>22.221937872075014</v>
      </c>
      <c r="F11" s="22">
        <v>9.7914746610450489</v>
      </c>
      <c r="G11" s="22">
        <v>12.992055863942864</v>
      </c>
      <c r="H11" s="22">
        <v>8.5954551782768185</v>
      </c>
      <c r="I11" s="22">
        <v>22.849020429441016</v>
      </c>
      <c r="J11" s="22">
        <v>24.37444862758479</v>
      </c>
      <c r="L11" s="20">
        <v>37316</v>
      </c>
      <c r="M11" s="22">
        <v>39.931951381390036</v>
      </c>
      <c r="N11" s="22">
        <v>26.491846414909308</v>
      </c>
      <c r="O11" s="22">
        <v>13.676546022343262</v>
      </c>
      <c r="P11" s="22">
        <v>23.31300788770395</v>
      </c>
      <c r="Q11" s="22">
        <v>10.169170424708966</v>
      </c>
      <c r="R11" s="22">
        <v>12.674526486528059</v>
      </c>
      <c r="S11" s="22">
        <v>9.4983841706203265</v>
      </c>
      <c r="T11" s="22">
        <v>25.166489377760627</v>
      </c>
      <c r="U11" s="22">
        <v>24.825175609096036</v>
      </c>
    </row>
    <row r="12" spans="1:21" hidden="1" x14ac:dyDescent="0.3">
      <c r="A12" s="20">
        <v>37347</v>
      </c>
      <c r="B12" s="22">
        <v>43.334970840737689</v>
      </c>
      <c r="C12" s="22">
        <v>27.407355747194227</v>
      </c>
      <c r="D12" s="22">
        <v>14.468539843817322</v>
      </c>
      <c r="E12" s="22">
        <v>26.745491126727611</v>
      </c>
      <c r="F12" s="22">
        <v>10.778463508870603</v>
      </c>
      <c r="G12" s="22">
        <v>13.286481330570465</v>
      </c>
      <c r="H12" s="22">
        <v>9.7106917165863429</v>
      </c>
      <c r="I12" s="22">
        <v>33.121017330912565</v>
      </c>
      <c r="J12" s="22">
        <v>26.444234910458498</v>
      </c>
      <c r="L12" s="20">
        <v>37347</v>
      </c>
      <c r="M12" s="22">
        <v>40.693828066267621</v>
      </c>
      <c r="N12" s="22">
        <v>27.276996764609397</v>
      </c>
      <c r="O12" s="22">
        <v>14.306640847661466</v>
      </c>
      <c r="P12" s="22">
        <v>23.761335439456612</v>
      </c>
      <c r="Q12" s="22">
        <v>10.376638185304026</v>
      </c>
      <c r="R12" s="22">
        <v>13.90782821231549</v>
      </c>
      <c r="S12" s="22">
        <v>10.64183195679934</v>
      </c>
      <c r="T12" s="22">
        <v>26.806379987526302</v>
      </c>
      <c r="U12" s="22">
        <v>25.491200985128604</v>
      </c>
    </row>
    <row r="13" spans="1:21" hidden="1" x14ac:dyDescent="0.3">
      <c r="A13" s="20">
        <v>37377</v>
      </c>
      <c r="B13" s="22">
        <v>41.453489211013093</v>
      </c>
      <c r="C13" s="22">
        <v>28.67338062951751</v>
      </c>
      <c r="D13" s="22">
        <v>15.184957147195572</v>
      </c>
      <c r="E13" s="22">
        <v>22.866205595473925</v>
      </c>
      <c r="F13" s="22">
        <v>10.303937206860475</v>
      </c>
      <c r="G13" s="22">
        <v>15.01855593721692</v>
      </c>
      <c r="H13" s="22">
        <v>11.352118090092697</v>
      </c>
      <c r="I13" s="22">
        <v>29.403648095399511</v>
      </c>
      <c r="J13" s="22">
        <v>26.382377910113817</v>
      </c>
      <c r="L13" s="20">
        <v>37377</v>
      </c>
      <c r="M13" s="22">
        <v>41.449148260090325</v>
      </c>
      <c r="N13" s="22">
        <v>28.097204934750796</v>
      </c>
      <c r="O13" s="22">
        <v>14.958431344354745</v>
      </c>
      <c r="P13" s="22">
        <v>24.176889546699506</v>
      </c>
      <c r="Q13" s="22">
        <v>10.51995289582935</v>
      </c>
      <c r="R13" s="22">
        <v>15.25653409054193</v>
      </c>
      <c r="S13" s="22">
        <v>11.780736844815429</v>
      </c>
      <c r="T13" s="22">
        <v>27.976305503390076</v>
      </c>
      <c r="U13" s="22">
        <v>26.169530093979041</v>
      </c>
    </row>
    <row r="14" spans="1:21" hidden="1" x14ac:dyDescent="0.3">
      <c r="A14" s="20">
        <v>37408</v>
      </c>
      <c r="B14" s="22">
        <v>41.423606779126274</v>
      </c>
      <c r="C14" s="22">
        <v>28.73672305974485</v>
      </c>
      <c r="D14" s="22">
        <v>15.773796810228511</v>
      </c>
      <c r="E14" s="22">
        <v>24.384029215386256</v>
      </c>
      <c r="F14" s="22">
        <v>11.111564664858713</v>
      </c>
      <c r="G14" s="22">
        <v>17.96621256394678</v>
      </c>
      <c r="H14" s="22">
        <v>15.549653280038736</v>
      </c>
      <c r="I14" s="22">
        <v>24.95284323339235</v>
      </c>
      <c r="J14" s="22">
        <v>26.753405068494175</v>
      </c>
      <c r="L14" s="20">
        <v>37408</v>
      </c>
      <c r="M14" s="22">
        <v>41.758211941978374</v>
      </c>
      <c r="N14" s="22">
        <v>28.77346498302737</v>
      </c>
      <c r="O14" s="22">
        <v>15.548407453937113</v>
      </c>
      <c r="P14" s="22">
        <v>24.419991698150277</v>
      </c>
      <c r="Q14" s="22">
        <v>10.561909723566371</v>
      </c>
      <c r="R14" s="22">
        <v>16.475710291042052</v>
      </c>
      <c r="S14" s="22">
        <v>12.817785381656718</v>
      </c>
      <c r="T14" s="22">
        <v>28.567464094218408</v>
      </c>
      <c r="U14" s="22">
        <v>26.636170725898328</v>
      </c>
    </row>
    <row r="15" spans="1:21" hidden="1" x14ac:dyDescent="0.3">
      <c r="A15" s="20">
        <v>37438</v>
      </c>
      <c r="B15" s="22">
        <v>42.396231500724959</v>
      </c>
      <c r="C15" s="22">
        <v>29.286807910436501</v>
      </c>
      <c r="D15" s="22">
        <v>15.737587980251073</v>
      </c>
      <c r="E15" s="22">
        <v>24.483817352438599</v>
      </c>
      <c r="F15" s="22">
        <v>10.393606994521305</v>
      </c>
      <c r="G15" s="22">
        <v>16.673266882235659</v>
      </c>
      <c r="H15" s="22">
        <v>13.663218230495906</v>
      </c>
      <c r="I15" s="22">
        <v>28.169832547367356</v>
      </c>
      <c r="J15" s="22">
        <v>26.728512606846483</v>
      </c>
      <c r="L15" s="20">
        <v>37438</v>
      </c>
      <c r="M15" s="22">
        <v>41.509554906510317</v>
      </c>
      <c r="N15" s="22">
        <v>29.147087466132476</v>
      </c>
      <c r="O15" s="22">
        <v>15.926125692522861</v>
      </c>
      <c r="P15" s="22">
        <v>24.372382983693015</v>
      </c>
      <c r="Q15" s="22">
        <v>10.464126498448572</v>
      </c>
      <c r="R15" s="22">
        <v>17.421484778011724</v>
      </c>
      <c r="S15" s="22">
        <v>13.668907484911585</v>
      </c>
      <c r="T15" s="22">
        <v>28.963021627357765</v>
      </c>
      <c r="U15" s="22">
        <v>26.755447145309951</v>
      </c>
    </row>
    <row r="16" spans="1:21" hidden="1" x14ac:dyDescent="0.3">
      <c r="A16" s="20">
        <v>37469</v>
      </c>
      <c r="B16" s="22">
        <v>40.808605144760477</v>
      </c>
      <c r="C16" s="22">
        <v>29.892216834090028</v>
      </c>
      <c r="D16" s="22">
        <v>16.187167880506006</v>
      </c>
      <c r="E16" s="22">
        <v>24.620332104710698</v>
      </c>
      <c r="F16" s="22">
        <v>9.9286471458681795</v>
      </c>
      <c r="G16" s="22">
        <v>16.636450446775132</v>
      </c>
      <c r="H16" s="22">
        <v>13.280255720074507</v>
      </c>
      <c r="I16" s="22">
        <v>29.382067890817797</v>
      </c>
      <c r="J16" s="22">
        <v>27.066839611008763</v>
      </c>
      <c r="L16" s="20">
        <v>37469</v>
      </c>
      <c r="M16" s="22">
        <v>41.260358100451178</v>
      </c>
      <c r="N16" s="22">
        <v>29.32495401541458</v>
      </c>
      <c r="O16" s="22">
        <v>16.236685750046014</v>
      </c>
      <c r="P16" s="22">
        <v>24.353354811845197</v>
      </c>
      <c r="Q16" s="22">
        <v>10.315361718228202</v>
      </c>
      <c r="R16" s="22">
        <v>18.165154320605069</v>
      </c>
      <c r="S16" s="22">
        <v>14.386448907321833</v>
      </c>
      <c r="T16" s="22">
        <v>29.718622314015814</v>
      </c>
      <c r="U16" s="22">
        <v>26.804363133119182</v>
      </c>
    </row>
    <row r="17" spans="1:21" hidden="1" x14ac:dyDescent="0.3">
      <c r="A17" s="20">
        <v>37500</v>
      </c>
      <c r="B17" s="22">
        <v>40.061342130105352</v>
      </c>
      <c r="C17" s="22">
        <v>29.060832517218405</v>
      </c>
      <c r="D17" s="22">
        <v>16.622375758160196</v>
      </c>
      <c r="E17" s="22">
        <v>24.279083204295091</v>
      </c>
      <c r="F17" s="22">
        <v>10.597481827681762</v>
      </c>
      <c r="G17" s="22">
        <v>20.311029327267441</v>
      </c>
      <c r="H17" s="22">
        <v>14.143919516594691</v>
      </c>
      <c r="I17" s="22">
        <v>32.631514529444203</v>
      </c>
      <c r="J17" s="22">
        <v>26.407685110440397</v>
      </c>
      <c r="L17" s="20">
        <v>37500</v>
      </c>
      <c r="M17" s="22">
        <v>41.250710494548969</v>
      </c>
      <c r="N17" s="22">
        <v>29.556267996822687</v>
      </c>
      <c r="O17" s="22">
        <v>16.612327292765148</v>
      </c>
      <c r="P17" s="22">
        <v>24.475761368843138</v>
      </c>
      <c r="Q17" s="22">
        <v>10.261851773020487</v>
      </c>
      <c r="R17" s="22">
        <v>18.762381609092245</v>
      </c>
      <c r="S17" s="22">
        <v>14.952883711490344</v>
      </c>
      <c r="T17" s="22">
        <v>31.01225884398221</v>
      </c>
      <c r="U17" s="22">
        <v>26.958148559035649</v>
      </c>
    </row>
    <row r="18" spans="1:21" hidden="1" x14ac:dyDescent="0.3">
      <c r="A18" s="20">
        <v>37530</v>
      </c>
      <c r="B18" s="22">
        <v>42.340408432835133</v>
      </c>
      <c r="C18" s="22">
        <v>29.776739125875451</v>
      </c>
      <c r="D18" s="22">
        <v>17.225524444938042</v>
      </c>
      <c r="E18" s="22">
        <v>25.055232632671725</v>
      </c>
      <c r="F18" s="22">
        <v>10.411389107758495</v>
      </c>
      <c r="G18" s="22">
        <v>19.806767043004147</v>
      </c>
      <c r="H18" s="22">
        <v>15.062361092026435</v>
      </c>
      <c r="I18" s="22">
        <v>31.8204461309316</v>
      </c>
      <c r="J18" s="22">
        <v>27.359768217930736</v>
      </c>
      <c r="L18" s="20">
        <v>37530</v>
      </c>
      <c r="M18" s="22">
        <v>41.544890297676474</v>
      </c>
      <c r="N18" s="22">
        <v>30.149515162777735</v>
      </c>
      <c r="O18" s="22">
        <v>17.137532094359965</v>
      </c>
      <c r="P18" s="22">
        <v>24.83703308715096</v>
      </c>
      <c r="Q18" s="22">
        <v>10.322622417863233</v>
      </c>
      <c r="R18" s="22">
        <v>19.187945713898198</v>
      </c>
      <c r="S18" s="22">
        <v>15.38552433539548</v>
      </c>
      <c r="T18" s="22">
        <v>32.770581108957408</v>
      </c>
      <c r="U18" s="22">
        <v>27.354378073289482</v>
      </c>
    </row>
    <row r="19" spans="1:21" hidden="1" x14ac:dyDescent="0.3">
      <c r="A19" s="20">
        <v>37561</v>
      </c>
      <c r="B19" s="22">
        <v>41.221198827946537</v>
      </c>
      <c r="C19" s="22">
        <v>30.211615340869219</v>
      </c>
      <c r="D19" s="22">
        <v>16.985496037426838</v>
      </c>
      <c r="E19" s="22">
        <v>23.379773268066266</v>
      </c>
      <c r="F19" s="22">
        <v>9.8062004733003612</v>
      </c>
      <c r="G19" s="22">
        <v>17.445392107346617</v>
      </c>
      <c r="H19" s="22">
        <v>16.509516876048078</v>
      </c>
      <c r="I19" s="22">
        <v>32.41842080012033</v>
      </c>
      <c r="J19" s="22">
        <v>27.152349392871823</v>
      </c>
      <c r="L19" s="20">
        <v>37561</v>
      </c>
      <c r="M19" s="22">
        <v>42.02002772876525</v>
      </c>
      <c r="N19" s="22">
        <v>31.087649034462945</v>
      </c>
      <c r="O19" s="22">
        <v>17.758741834790765</v>
      </c>
      <c r="P19" s="22">
        <v>25.344392898509867</v>
      </c>
      <c r="Q19" s="22">
        <v>10.52249051144867</v>
      </c>
      <c r="R19" s="22">
        <v>19.584224319597983</v>
      </c>
      <c r="S19" s="22">
        <v>15.629753522106776</v>
      </c>
      <c r="T19" s="22">
        <v>34.327328703316326</v>
      </c>
      <c r="U19" s="22">
        <v>27.917390527869816</v>
      </c>
    </row>
    <row r="20" spans="1:21" hidden="1" x14ac:dyDescent="0.3">
      <c r="A20" s="20">
        <v>37591</v>
      </c>
      <c r="B20" s="22">
        <v>42.778342049572132</v>
      </c>
      <c r="C20" s="22">
        <v>31.290728039575971</v>
      </c>
      <c r="D20" s="22">
        <v>18.063193982037205</v>
      </c>
      <c r="E20" s="22">
        <v>26.984583921132238</v>
      </c>
      <c r="F20" s="22">
        <v>10.615429893133758</v>
      </c>
      <c r="G20" s="22">
        <v>20.149074287766044</v>
      </c>
      <c r="H20" s="22">
        <v>16.553937079808353</v>
      </c>
      <c r="I20" s="22">
        <v>37.655236571406157</v>
      </c>
      <c r="J20" s="22">
        <v>28.543300524675118</v>
      </c>
      <c r="L20" s="20">
        <v>37591</v>
      </c>
      <c r="M20" s="22">
        <v>42.331221380392414</v>
      </c>
      <c r="N20" s="22">
        <v>32.058715555073206</v>
      </c>
      <c r="O20" s="22">
        <v>18.309111900474083</v>
      </c>
      <c r="P20" s="22">
        <v>25.767011760891446</v>
      </c>
      <c r="Q20" s="22">
        <v>10.811649232686028</v>
      </c>
      <c r="R20" s="22">
        <v>19.797832958477983</v>
      </c>
      <c r="S20" s="22">
        <v>15.565880944976856</v>
      </c>
      <c r="T20" s="22">
        <v>34.908846560634416</v>
      </c>
      <c r="U20" s="22">
        <v>28.400679345105107</v>
      </c>
    </row>
    <row r="21" spans="1:21" hidden="1" x14ac:dyDescent="0.3">
      <c r="A21" s="20">
        <v>37622</v>
      </c>
      <c r="B21" s="22">
        <v>43.307816041962518</v>
      </c>
      <c r="C21" s="22">
        <v>33.37980950984435</v>
      </c>
      <c r="D21" s="22">
        <v>19.521668391828364</v>
      </c>
      <c r="E21" s="22">
        <v>27.498522338237581</v>
      </c>
      <c r="F21" s="22">
        <v>12.120290556164937</v>
      </c>
      <c r="G21" s="22">
        <v>20.060033877504839</v>
      </c>
      <c r="H21" s="22">
        <v>15.603525135223983</v>
      </c>
      <c r="I21" s="22">
        <v>36.501727923590074</v>
      </c>
      <c r="J21" s="22">
        <v>29.438471605302325</v>
      </c>
      <c r="L21" s="20">
        <v>37622</v>
      </c>
      <c r="M21" s="22">
        <v>42.362188419128948</v>
      </c>
      <c r="N21" s="22">
        <v>32.712708226071648</v>
      </c>
      <c r="O21" s="22">
        <v>18.625178802234501</v>
      </c>
      <c r="P21" s="22">
        <v>25.980986455237449</v>
      </c>
      <c r="Q21" s="22">
        <v>11.098170466203886</v>
      </c>
      <c r="R21" s="22">
        <v>19.450137729314907</v>
      </c>
      <c r="S21" s="22">
        <v>15.10167890588815</v>
      </c>
      <c r="T21" s="22">
        <v>34.510747119100941</v>
      </c>
      <c r="U21" s="22">
        <v>28.630518787495866</v>
      </c>
    </row>
    <row r="22" spans="1:21" hidden="1" x14ac:dyDescent="0.3">
      <c r="A22" s="20">
        <v>37653</v>
      </c>
      <c r="B22" s="22">
        <v>43.038384958865045</v>
      </c>
      <c r="C22" s="22">
        <v>35.748693798643828</v>
      </c>
      <c r="D22" s="22">
        <v>19.683213145562579</v>
      </c>
      <c r="E22" s="22">
        <v>25.055573252313767</v>
      </c>
      <c r="F22" s="22">
        <v>11.29006390785894</v>
      </c>
      <c r="G22" s="22">
        <v>20.640866537466419</v>
      </c>
      <c r="H22" s="22">
        <v>13.145055142700793</v>
      </c>
      <c r="I22" s="22">
        <v>34.183517835105484</v>
      </c>
      <c r="J22" s="22">
        <v>29.69187378890333</v>
      </c>
      <c r="L22" s="20">
        <v>37653</v>
      </c>
      <c r="M22" s="22">
        <v>42.206978497073962</v>
      </c>
      <c r="N22" s="22">
        <v>32.920494733633134</v>
      </c>
      <c r="O22" s="22">
        <v>18.704331261720345</v>
      </c>
      <c r="P22" s="22">
        <v>25.908768571445613</v>
      </c>
      <c r="Q22" s="22">
        <v>11.309824895400133</v>
      </c>
      <c r="R22" s="22">
        <v>19.097740634842335</v>
      </c>
      <c r="S22" s="22">
        <v>14.290387845082103</v>
      </c>
      <c r="T22" s="22">
        <v>33.53927469001021</v>
      </c>
      <c r="U22" s="22">
        <v>28.627159810514435</v>
      </c>
    </row>
    <row r="23" spans="1:21" hidden="1" x14ac:dyDescent="0.3">
      <c r="A23" s="20">
        <v>37681</v>
      </c>
      <c r="B23" s="22">
        <v>42.895175804714903</v>
      </c>
      <c r="C23" s="22">
        <v>33.884205838493621</v>
      </c>
      <c r="D23" s="22">
        <v>18.829364815477721</v>
      </c>
      <c r="E23" s="22">
        <v>27.150761579564133</v>
      </c>
      <c r="F23" s="22">
        <v>11.281741803185175</v>
      </c>
      <c r="G23" s="22">
        <v>18.351954874004946</v>
      </c>
      <c r="H23" s="22">
        <v>14.007066186583032</v>
      </c>
      <c r="I23" s="22">
        <v>31.602234641321413</v>
      </c>
      <c r="J23" s="22">
        <v>29.318021786867916</v>
      </c>
      <c r="L23" s="20">
        <v>37681</v>
      </c>
      <c r="M23" s="22">
        <v>42.025896158969324</v>
      </c>
      <c r="N23" s="22">
        <v>32.712535447922534</v>
      </c>
      <c r="O23" s="22">
        <v>18.632892522402376</v>
      </c>
      <c r="P23" s="22">
        <v>25.728609638873284</v>
      </c>
      <c r="Q23" s="22">
        <v>11.437879018726722</v>
      </c>
      <c r="R23" s="22">
        <v>19.410819938220794</v>
      </c>
      <c r="S23" s="22">
        <v>13.478007860023739</v>
      </c>
      <c r="T23" s="22">
        <v>32.457125870271241</v>
      </c>
      <c r="U23" s="22">
        <v>28.500296298856547</v>
      </c>
    </row>
    <row r="24" spans="1:21" hidden="1" x14ac:dyDescent="0.3">
      <c r="A24" s="20">
        <v>37712</v>
      </c>
      <c r="B24" s="22">
        <v>38.647025338056473</v>
      </c>
      <c r="C24" s="22">
        <v>29.278598796216414</v>
      </c>
      <c r="D24" s="22">
        <v>17.284525724452553</v>
      </c>
      <c r="E24" s="22">
        <v>24.394337295998316</v>
      </c>
      <c r="F24" s="22">
        <v>11.565053779597969</v>
      </c>
      <c r="G24" s="22">
        <v>20.857111451709589</v>
      </c>
      <c r="H24" s="22">
        <v>11.599419816253139</v>
      </c>
      <c r="I24" s="22">
        <v>28.113525114752335</v>
      </c>
      <c r="J24" s="22">
        <v>25.700395288707039</v>
      </c>
      <c r="L24" s="20">
        <v>37712</v>
      </c>
      <c r="M24" s="22">
        <v>42.053265401577519</v>
      </c>
      <c r="N24" s="22">
        <v>32.376515746996631</v>
      </c>
      <c r="O24" s="22">
        <v>18.566464497593255</v>
      </c>
      <c r="P24" s="22">
        <v>25.680730992879734</v>
      </c>
      <c r="Q24" s="22">
        <v>11.491075474819231</v>
      </c>
      <c r="R24" s="22">
        <v>20.45620143754882</v>
      </c>
      <c r="S24" s="22">
        <v>12.909269788246661</v>
      </c>
      <c r="T24" s="22">
        <v>31.745807902518052</v>
      </c>
      <c r="U24" s="22">
        <v>28.451609027861636</v>
      </c>
    </row>
    <row r="25" spans="1:21" hidden="1" x14ac:dyDescent="0.3">
      <c r="A25" s="20">
        <v>37742</v>
      </c>
      <c r="B25" s="22">
        <v>42.738933614406697</v>
      </c>
      <c r="C25" s="22">
        <v>31.13283055570616</v>
      </c>
      <c r="D25" s="22">
        <v>17.965140259752175</v>
      </c>
      <c r="E25" s="22">
        <v>24.878441792392543</v>
      </c>
      <c r="F25" s="22">
        <v>11.585133528043425</v>
      </c>
      <c r="G25" s="22">
        <v>14.922419888587241</v>
      </c>
      <c r="H25" s="22">
        <v>13.0564771824814</v>
      </c>
      <c r="I25" s="22">
        <v>31.27703391044815</v>
      </c>
      <c r="J25" s="22">
        <v>28.560324433720808</v>
      </c>
      <c r="L25" s="20">
        <v>37742</v>
      </c>
      <c r="M25" s="22">
        <v>42.644797975374473</v>
      </c>
      <c r="N25" s="22">
        <v>32.363341816018099</v>
      </c>
      <c r="O25" s="22">
        <v>18.687177694919807</v>
      </c>
      <c r="P25" s="22">
        <v>25.940097421144394</v>
      </c>
      <c r="Q25" s="22">
        <v>11.51150923963289</v>
      </c>
      <c r="R25" s="22">
        <v>22.138295919021818</v>
      </c>
      <c r="S25" s="22">
        <v>12.747871236931353</v>
      </c>
      <c r="T25" s="22">
        <v>31.774872044562315</v>
      </c>
      <c r="U25" s="22">
        <v>28.742832492076708</v>
      </c>
    </row>
    <row r="26" spans="1:21" hidden="1" x14ac:dyDescent="0.3">
      <c r="A26" s="20">
        <v>37773</v>
      </c>
      <c r="B26" s="22">
        <v>44.394549339910711</v>
      </c>
      <c r="C26" s="22">
        <v>33.007832860557421</v>
      </c>
      <c r="D26" s="22">
        <v>19.267117305685062</v>
      </c>
      <c r="E26" s="22">
        <v>25.888198356980695</v>
      </c>
      <c r="F26" s="22">
        <v>11.344676091985031</v>
      </c>
      <c r="G26" s="22">
        <v>23.40352121729434</v>
      </c>
      <c r="H26" s="22">
        <v>13.08707388028111</v>
      </c>
      <c r="I26" s="22">
        <v>33.685561600352784</v>
      </c>
      <c r="J26" s="22">
        <v>29.62477337680588</v>
      </c>
      <c r="L26" s="20">
        <v>37773</v>
      </c>
      <c r="M26" s="22">
        <v>43.718609502582709</v>
      </c>
      <c r="N26" s="22">
        <v>32.881087532415684</v>
      </c>
      <c r="O26" s="22">
        <v>19.096275454560928</v>
      </c>
      <c r="P26" s="22">
        <v>26.537629013739288</v>
      </c>
      <c r="Q26" s="22">
        <v>11.62754695824796</v>
      </c>
      <c r="R26" s="22">
        <v>23.836359331516814</v>
      </c>
      <c r="S26" s="22">
        <v>12.907054501685995</v>
      </c>
      <c r="T26" s="22">
        <v>32.242045211517421</v>
      </c>
      <c r="U26" s="22">
        <v>29.402319743944311</v>
      </c>
    </row>
    <row r="27" spans="1:21" hidden="1" x14ac:dyDescent="0.3">
      <c r="A27" s="20">
        <v>37803</v>
      </c>
      <c r="B27" s="22">
        <v>46.275175515816507</v>
      </c>
      <c r="C27" s="22">
        <v>35.053234990765432</v>
      </c>
      <c r="D27" s="22">
        <v>20.738285166016333</v>
      </c>
      <c r="E27" s="22">
        <v>28.774955930915347</v>
      </c>
      <c r="F27" s="22">
        <v>12.357032793230657</v>
      </c>
      <c r="G27" s="22">
        <v>37.29244836074696</v>
      </c>
      <c r="H27" s="22">
        <v>13.408672958823459</v>
      </c>
      <c r="I27" s="22">
        <v>34.131201304276239</v>
      </c>
      <c r="J27" s="22">
        <v>31.554898348879558</v>
      </c>
      <c r="L27" s="20">
        <v>37803</v>
      </c>
      <c r="M27" s="22">
        <v>45.024158646889198</v>
      </c>
      <c r="N27" s="22">
        <v>33.987428636793368</v>
      </c>
      <c r="O27" s="22">
        <v>19.818355534248813</v>
      </c>
      <c r="P27" s="22">
        <v>27.450839540421452</v>
      </c>
      <c r="Q27" s="22">
        <v>11.938680188183993</v>
      </c>
      <c r="R27" s="22">
        <v>24.971487959280982</v>
      </c>
      <c r="S27" s="22">
        <v>13.386240605192064</v>
      </c>
      <c r="T27" s="22">
        <v>32.749819552926184</v>
      </c>
      <c r="U27" s="22">
        <v>30.34098036564734</v>
      </c>
    </row>
    <row r="28" spans="1:21" hidden="1" x14ac:dyDescent="0.3">
      <c r="A28" s="20">
        <v>37834</v>
      </c>
      <c r="B28" s="22">
        <v>44.822065755958377</v>
      </c>
      <c r="C28" s="22">
        <v>34.849070444266047</v>
      </c>
      <c r="D28" s="22">
        <v>20.081458451391992</v>
      </c>
      <c r="E28" s="22">
        <v>29.645286248684499</v>
      </c>
      <c r="F28" s="22">
        <v>11.972743227716963</v>
      </c>
      <c r="G28" s="22">
        <v>21.926899415887394</v>
      </c>
      <c r="H28" s="22">
        <v>14.475418329123229</v>
      </c>
      <c r="I28" s="22">
        <v>33.906125152652358</v>
      </c>
      <c r="J28" s="22">
        <v>30.579500149565376</v>
      </c>
      <c r="L28" s="20">
        <v>37834</v>
      </c>
      <c r="M28" s="22">
        <v>46.203856726550157</v>
      </c>
      <c r="N28" s="22">
        <v>35.460679175784435</v>
      </c>
      <c r="O28" s="22">
        <v>20.713758007789291</v>
      </c>
      <c r="P28" s="22">
        <v>28.434305789027036</v>
      </c>
      <c r="Q28" s="22">
        <v>12.452625297174203</v>
      </c>
      <c r="R28" s="22">
        <v>25.663811244996438</v>
      </c>
      <c r="S28" s="22">
        <v>13.953940098136444</v>
      </c>
      <c r="T28" s="22">
        <v>32.889451782719277</v>
      </c>
      <c r="U28" s="22">
        <v>31.348367826523489</v>
      </c>
    </row>
    <row r="29" spans="1:21" hidden="1" x14ac:dyDescent="0.3">
      <c r="A29" s="20">
        <v>37865</v>
      </c>
      <c r="B29" s="22">
        <v>48.11476864229482</v>
      </c>
      <c r="C29" s="22">
        <v>37.891629051321082</v>
      </c>
      <c r="D29" s="22">
        <v>21.934483800065365</v>
      </c>
      <c r="E29" s="22">
        <v>28.705191878996612</v>
      </c>
      <c r="F29" s="22">
        <v>12.900919164593553</v>
      </c>
      <c r="G29" s="22">
        <v>23.345464939938847</v>
      </c>
      <c r="H29" s="22">
        <v>13.680746013772497</v>
      </c>
      <c r="I29" s="22">
        <v>33.303844880589402</v>
      </c>
      <c r="J29" s="22">
        <v>32.919072947144159</v>
      </c>
      <c r="L29" s="20">
        <v>37865</v>
      </c>
      <c r="M29" s="22">
        <v>47.003770248443473</v>
      </c>
      <c r="N29" s="22">
        <v>36.936631328774624</v>
      </c>
      <c r="O29" s="22">
        <v>21.584718185826048</v>
      </c>
      <c r="P29" s="22">
        <v>29.321051214514089</v>
      </c>
      <c r="Q29" s="22">
        <v>13.099072828170142</v>
      </c>
      <c r="R29" s="22">
        <v>26.09672929843666</v>
      </c>
      <c r="S29" s="22">
        <v>14.442676755667176</v>
      </c>
      <c r="T29" s="22">
        <v>32.612405596309877</v>
      </c>
      <c r="U29" s="22">
        <v>32.212251541400683</v>
      </c>
    </row>
    <row r="30" spans="1:21" hidden="1" x14ac:dyDescent="0.3">
      <c r="A30" s="20">
        <v>37895</v>
      </c>
      <c r="B30" s="22">
        <v>51.101531120053423</v>
      </c>
      <c r="C30" s="22">
        <v>38.630599325551437</v>
      </c>
      <c r="D30" s="22">
        <v>22.484227601195521</v>
      </c>
      <c r="E30" s="22">
        <v>29.263035801500898</v>
      </c>
      <c r="F30" s="22">
        <v>13.977346636967308</v>
      </c>
      <c r="G30" s="22">
        <v>27.589624209317975</v>
      </c>
      <c r="H30" s="22">
        <v>16.45720048317731</v>
      </c>
      <c r="I30" s="22">
        <v>32.332333086134277</v>
      </c>
      <c r="J30" s="22">
        <v>33.702777147718585</v>
      </c>
      <c r="L30" s="20">
        <v>37895</v>
      </c>
      <c r="M30" s="22">
        <v>47.587664914850258</v>
      </c>
      <c r="N30" s="22">
        <v>38.172736859542781</v>
      </c>
      <c r="O30" s="22">
        <v>22.313416421283033</v>
      </c>
      <c r="P30" s="22">
        <v>30.029397363302273</v>
      </c>
      <c r="Q30" s="22">
        <v>13.836084054548847</v>
      </c>
      <c r="R30" s="22">
        <v>26.729035024944885</v>
      </c>
      <c r="S30" s="22">
        <v>15.132776702575567</v>
      </c>
      <c r="T30" s="22">
        <v>32.204305811315159</v>
      </c>
      <c r="U30" s="22">
        <v>32.938534652180095</v>
      </c>
    </row>
    <row r="31" spans="1:21" hidden="1" x14ac:dyDescent="0.3">
      <c r="A31" s="20">
        <v>37926</v>
      </c>
      <c r="B31" s="22">
        <v>44.310180078867553</v>
      </c>
      <c r="C31" s="22">
        <v>37.795303833349031</v>
      </c>
      <c r="D31" s="22">
        <v>22.891984844575209</v>
      </c>
      <c r="E31" s="22">
        <v>30.666043671952796</v>
      </c>
      <c r="F31" s="22">
        <v>15.011710456818392</v>
      </c>
      <c r="G31" s="22">
        <v>18.833868708155759</v>
      </c>
      <c r="H31" s="22">
        <v>15.297808997703719</v>
      </c>
      <c r="I31" s="22">
        <v>26.353315369515563</v>
      </c>
      <c r="J31" s="22">
        <v>32.276226202361691</v>
      </c>
      <c r="L31" s="20">
        <v>37926</v>
      </c>
      <c r="M31" s="22">
        <v>48.4537197927542</v>
      </c>
      <c r="N31" s="22">
        <v>39.331316789843456</v>
      </c>
      <c r="O31" s="22">
        <v>23.060870130943144</v>
      </c>
      <c r="P31" s="22">
        <v>30.616459255498878</v>
      </c>
      <c r="Q31" s="22">
        <v>14.572593835443659</v>
      </c>
      <c r="R31" s="22">
        <v>27.739679471703983</v>
      </c>
      <c r="S31" s="22">
        <v>16.485214074113376</v>
      </c>
      <c r="T31" s="22">
        <v>32.303830705744851</v>
      </c>
      <c r="U31" s="22">
        <v>33.770628224781085</v>
      </c>
    </row>
    <row r="32" spans="1:21" hidden="1" x14ac:dyDescent="0.3">
      <c r="A32" s="20">
        <v>37956</v>
      </c>
      <c r="B32" s="22">
        <v>50.429477586459235</v>
      </c>
      <c r="C32" s="22">
        <v>42.120827841513595</v>
      </c>
      <c r="D32" s="22">
        <v>24.657793911989437</v>
      </c>
      <c r="E32" s="22">
        <v>32.90349441899523</v>
      </c>
      <c r="F32" s="22">
        <v>15.346870391239595</v>
      </c>
      <c r="G32" s="22">
        <v>34.482469686217748</v>
      </c>
      <c r="H32" s="22">
        <v>20.268449397008194</v>
      </c>
      <c r="I32" s="22">
        <v>38.293119005478424</v>
      </c>
      <c r="J32" s="22">
        <v>35.64154373918192</v>
      </c>
      <c r="L32" s="20">
        <v>37956</v>
      </c>
      <c r="M32" s="22">
        <v>50.123712388243547</v>
      </c>
      <c r="N32" s="22">
        <v>40.700797383723035</v>
      </c>
      <c r="O32" s="22">
        <v>24.045811544209865</v>
      </c>
      <c r="P32" s="22">
        <v>31.335263030462517</v>
      </c>
      <c r="Q32" s="22">
        <v>15.23442775556026</v>
      </c>
      <c r="R32" s="22">
        <v>29.138805146540214</v>
      </c>
      <c r="S32" s="22">
        <v>18.833800368988211</v>
      </c>
      <c r="T32" s="22">
        <v>33.202406301662265</v>
      </c>
      <c r="U32" s="22">
        <v>34.996540846370706</v>
      </c>
    </row>
    <row r="33" spans="1:21" hidden="1" x14ac:dyDescent="0.3">
      <c r="A33" s="20">
        <v>37987</v>
      </c>
      <c r="B33" s="22">
        <v>51.295197220383734</v>
      </c>
      <c r="C33" s="22">
        <v>41.081504592251989</v>
      </c>
      <c r="D33" s="22">
        <v>24.361468889119536</v>
      </c>
      <c r="E33" s="22">
        <v>31.065209807362226</v>
      </c>
      <c r="F33" s="22">
        <v>15.976111982219891</v>
      </c>
      <c r="G33" s="22">
        <v>37.642780428118726</v>
      </c>
      <c r="H33" s="22">
        <v>15.137962105171344</v>
      </c>
      <c r="I33" s="22">
        <v>33.055433670105963</v>
      </c>
      <c r="J33" s="22">
        <v>35.768094740243882</v>
      </c>
      <c r="L33" s="20">
        <v>37987</v>
      </c>
      <c r="M33" s="22">
        <v>52.701306904633952</v>
      </c>
      <c r="N33" s="22">
        <v>42.384324364622074</v>
      </c>
      <c r="O33" s="22">
        <v>25.357283616735643</v>
      </c>
      <c r="P33" s="22">
        <v>32.347293449665699</v>
      </c>
      <c r="Q33" s="22">
        <v>15.816766763722523</v>
      </c>
      <c r="R33" s="22">
        <v>30.609138757682214</v>
      </c>
      <c r="S33" s="22">
        <v>21.515502281652914</v>
      </c>
      <c r="T33" s="22">
        <v>34.726469683349407</v>
      </c>
      <c r="U33" s="22">
        <v>36.659269052443207</v>
      </c>
    </row>
    <row r="34" spans="1:21" hidden="1" x14ac:dyDescent="0.3">
      <c r="A34" s="20">
        <v>38018</v>
      </c>
      <c r="B34" s="22">
        <v>54.810586624977773</v>
      </c>
      <c r="C34" s="22">
        <v>43.988494728666147</v>
      </c>
      <c r="D34" s="22">
        <v>26.033827332899843</v>
      </c>
      <c r="E34" s="22">
        <v>32.929559272959445</v>
      </c>
      <c r="F34" s="22">
        <v>15.923451420952622</v>
      </c>
      <c r="G34" s="22">
        <v>25.283320563695977</v>
      </c>
      <c r="H34" s="22">
        <v>24.922377116873822</v>
      </c>
      <c r="I34" s="22">
        <v>36.269144896753787</v>
      </c>
      <c r="J34" s="22">
        <v>37.896163229786687</v>
      </c>
      <c r="L34" s="20">
        <v>38018</v>
      </c>
      <c r="M34" s="22">
        <v>55.881225449832563</v>
      </c>
      <c r="N34" s="22">
        <v>44.323607379380313</v>
      </c>
      <c r="O34" s="22">
        <v>26.894759972344158</v>
      </c>
      <c r="P34" s="22">
        <v>33.55272367143283</v>
      </c>
      <c r="Q34" s="22">
        <v>16.325354754720284</v>
      </c>
      <c r="R34" s="22">
        <v>31.342736885783751</v>
      </c>
      <c r="S34" s="22">
        <v>23.915619999162089</v>
      </c>
      <c r="T34" s="22">
        <v>36.625656636237267</v>
      </c>
      <c r="U34" s="22">
        <v>38.615061728968911</v>
      </c>
    </row>
    <row r="35" spans="1:21" hidden="1" x14ac:dyDescent="0.3">
      <c r="A35" s="20">
        <v>38047</v>
      </c>
      <c r="B35" s="22">
        <v>61.776766519676407</v>
      </c>
      <c r="C35" s="22">
        <v>46.076728302822296</v>
      </c>
      <c r="D35" s="22">
        <v>28.267440898327401</v>
      </c>
      <c r="E35" s="22">
        <v>34.12079490080496</v>
      </c>
      <c r="F35" s="22">
        <v>17.188245646231117</v>
      </c>
      <c r="G35" s="22">
        <v>35.624953696206276</v>
      </c>
      <c r="H35" s="22">
        <v>31.619918983516165</v>
      </c>
      <c r="I35" s="22">
        <v>39.799653437674451</v>
      </c>
      <c r="J35" s="22">
        <v>41.666103856254317</v>
      </c>
      <c r="L35" s="20">
        <v>38047</v>
      </c>
      <c r="M35" s="22">
        <v>59.168954126924866</v>
      </c>
      <c r="N35" s="22">
        <v>46.367015941829393</v>
      </c>
      <c r="O35" s="22">
        <v>28.513149166572958</v>
      </c>
      <c r="P35" s="22">
        <v>34.590762990623304</v>
      </c>
      <c r="Q35" s="22">
        <v>16.814778464363535</v>
      </c>
      <c r="R35" s="22">
        <v>31.329775603268267</v>
      </c>
      <c r="S35" s="22">
        <v>25.389269863306129</v>
      </c>
      <c r="T35" s="22">
        <v>38.741024536904739</v>
      </c>
      <c r="U35" s="22">
        <v>40.641347638187199</v>
      </c>
    </row>
    <row r="36" spans="1:21" hidden="1" x14ac:dyDescent="0.3">
      <c r="A36" s="20">
        <v>38078</v>
      </c>
      <c r="B36" s="22">
        <v>62.934350899459581</v>
      </c>
      <c r="C36" s="22">
        <v>49.428292634924667</v>
      </c>
      <c r="D36" s="22">
        <v>32.245278287855314</v>
      </c>
      <c r="E36" s="22">
        <v>37.043927852380897</v>
      </c>
      <c r="F36" s="22">
        <v>17.171867548867539</v>
      </c>
      <c r="G36" s="22">
        <v>25.913498773971238</v>
      </c>
      <c r="H36" s="22">
        <v>28.776952383685277</v>
      </c>
      <c r="I36" s="22">
        <v>42.518484788052447</v>
      </c>
      <c r="J36" s="22">
        <v>43.098352094873029</v>
      </c>
      <c r="L36" s="20">
        <v>38078</v>
      </c>
      <c r="M36" s="22">
        <v>62.005691827800838</v>
      </c>
      <c r="N36" s="22">
        <v>48.257033797357714</v>
      </c>
      <c r="O36" s="22">
        <v>30.059875065961201</v>
      </c>
      <c r="P36" s="22">
        <v>35.276159989355797</v>
      </c>
      <c r="Q36" s="22">
        <v>17.370647762491714</v>
      </c>
      <c r="R36" s="22">
        <v>31.609796096578656</v>
      </c>
      <c r="S36" s="22">
        <v>25.946948905059486</v>
      </c>
      <c r="T36" s="22">
        <v>40.833336674276147</v>
      </c>
      <c r="U36" s="22">
        <v>42.509421048856652</v>
      </c>
    </row>
    <row r="37" spans="1:21" hidden="1" x14ac:dyDescent="0.3">
      <c r="A37" s="20">
        <v>38108</v>
      </c>
      <c r="B37" s="22">
        <v>65.190051102587375</v>
      </c>
      <c r="C37" s="22">
        <v>50.307931967672005</v>
      </c>
      <c r="D37" s="22">
        <v>31.258597972230067</v>
      </c>
      <c r="E37" s="22">
        <v>37.050890625269972</v>
      </c>
      <c r="F37" s="22">
        <v>18.189743505277132</v>
      </c>
      <c r="G37" s="22">
        <v>33.336890714974096</v>
      </c>
      <c r="H37" s="22">
        <v>24.785861937272163</v>
      </c>
      <c r="I37" s="22">
        <v>39.766461128592603</v>
      </c>
      <c r="J37" s="22">
        <v>44.551929360164621</v>
      </c>
      <c r="L37" s="20">
        <v>38108</v>
      </c>
      <c r="M37" s="22">
        <v>64.091155346961557</v>
      </c>
      <c r="N37" s="22">
        <v>49.831090081411496</v>
      </c>
      <c r="O37" s="22">
        <v>31.376328957499062</v>
      </c>
      <c r="P37" s="22">
        <v>35.795794966269206</v>
      </c>
      <c r="Q37" s="22">
        <v>18.06798139515654</v>
      </c>
      <c r="R37" s="22">
        <v>32.655491613304868</v>
      </c>
      <c r="S37" s="22">
        <v>25.784623960520754</v>
      </c>
      <c r="T37" s="22">
        <v>42.843678085918341</v>
      </c>
      <c r="U37" s="22">
        <v>44.053772267085165</v>
      </c>
    </row>
    <row r="38" spans="1:21" hidden="1" x14ac:dyDescent="0.3">
      <c r="A38" s="20">
        <v>38139</v>
      </c>
      <c r="B38" s="22">
        <v>65.966442754554123</v>
      </c>
      <c r="C38" s="22">
        <v>51.641415282065751</v>
      </c>
      <c r="D38" s="22">
        <v>32.366877894854383</v>
      </c>
      <c r="E38" s="22">
        <v>36.887159452147856</v>
      </c>
      <c r="F38" s="22">
        <v>19.048673373408693</v>
      </c>
      <c r="G38" s="22">
        <v>32.924117330136724</v>
      </c>
      <c r="H38" s="22">
        <v>16.250248809744651</v>
      </c>
      <c r="I38" s="22">
        <v>45.410594720677103</v>
      </c>
      <c r="J38" s="22">
        <v>45.58468490899601</v>
      </c>
      <c r="L38" s="20">
        <v>38139</v>
      </c>
      <c r="M38" s="22">
        <v>65.655280878613183</v>
      </c>
      <c r="N38" s="22">
        <v>51.21973103893864</v>
      </c>
      <c r="O38" s="22">
        <v>32.468028783495093</v>
      </c>
      <c r="P38" s="22">
        <v>36.479973209637009</v>
      </c>
      <c r="Q38" s="22">
        <v>18.932051583761325</v>
      </c>
      <c r="R38" s="22">
        <v>34.545171461087165</v>
      </c>
      <c r="S38" s="22">
        <v>25.423125033560073</v>
      </c>
      <c r="T38" s="22">
        <v>44.856573616658416</v>
      </c>
      <c r="U38" s="22">
        <v>45.392004969355014</v>
      </c>
    </row>
    <row r="39" spans="1:21" hidden="1" x14ac:dyDescent="0.3">
      <c r="A39" s="20">
        <v>38169</v>
      </c>
      <c r="B39" s="22">
        <v>64.505149535684723</v>
      </c>
      <c r="C39" s="22">
        <v>51.612312793752338</v>
      </c>
      <c r="D39" s="22">
        <v>32.371000434297017</v>
      </c>
      <c r="E39" s="22">
        <v>34.793636637492007</v>
      </c>
      <c r="F39" s="22">
        <v>19.230266213992291</v>
      </c>
      <c r="G39" s="22">
        <v>35.571544704498628</v>
      </c>
      <c r="H39" s="22">
        <v>29.869740288785877</v>
      </c>
      <c r="I39" s="22">
        <v>48.313717248009198</v>
      </c>
      <c r="J39" s="22">
        <v>45.340863289754715</v>
      </c>
      <c r="L39" s="20">
        <v>38169</v>
      </c>
      <c r="M39" s="22">
        <v>67.1553099888893</v>
      </c>
      <c r="N39" s="22">
        <v>52.566801136806539</v>
      </c>
      <c r="O39" s="22">
        <v>33.41584811755444</v>
      </c>
      <c r="P39" s="22">
        <v>37.404462641571783</v>
      </c>
      <c r="Q39" s="22">
        <v>19.927653620702994</v>
      </c>
      <c r="R39" s="22">
        <v>36.950003878989506</v>
      </c>
      <c r="S39" s="22">
        <v>25.314694453260174</v>
      </c>
      <c r="T39" s="22">
        <v>46.869623170505363</v>
      </c>
      <c r="U39" s="22">
        <v>46.679120119479542</v>
      </c>
    </row>
    <row r="40" spans="1:21" hidden="1" x14ac:dyDescent="0.3">
      <c r="A40" s="20">
        <v>38200</v>
      </c>
      <c r="B40" s="22">
        <v>68.913300788577388</v>
      </c>
      <c r="C40" s="22">
        <v>53.451855238332712</v>
      </c>
      <c r="D40" s="22">
        <v>34.76653419887073</v>
      </c>
      <c r="E40" s="22">
        <v>35.985793112921513</v>
      </c>
      <c r="F40" s="22">
        <v>21.423666863705314</v>
      </c>
      <c r="G40" s="22">
        <v>43.808912137822979</v>
      </c>
      <c r="H40" s="22">
        <v>23.463496000653368</v>
      </c>
      <c r="I40" s="22">
        <v>49.523068014740247</v>
      </c>
      <c r="J40" s="22">
        <v>48.251444465091964</v>
      </c>
      <c r="L40" s="20">
        <v>38200</v>
      </c>
      <c r="M40" s="22">
        <v>68.895051188038423</v>
      </c>
      <c r="N40" s="22">
        <v>53.989479549759714</v>
      </c>
      <c r="O40" s="22">
        <v>34.371570700495511</v>
      </c>
      <c r="P40" s="22">
        <v>38.505293702501227</v>
      </c>
      <c r="Q40" s="22">
        <v>20.989610763325942</v>
      </c>
      <c r="R40" s="22">
        <v>38.929799211383589</v>
      </c>
      <c r="S40" s="22">
        <v>25.585538610077379</v>
      </c>
      <c r="T40" s="22">
        <v>48.689748436748317</v>
      </c>
      <c r="U40" s="22">
        <v>48.035622127727606</v>
      </c>
    </row>
    <row r="41" spans="1:21" hidden="1" x14ac:dyDescent="0.3">
      <c r="A41" s="20">
        <v>38231</v>
      </c>
      <c r="B41" s="22">
        <v>70.265876233616083</v>
      </c>
      <c r="C41" s="22">
        <v>54.415096539336837</v>
      </c>
      <c r="D41" s="22">
        <v>35.33053486956301</v>
      </c>
      <c r="E41" s="22">
        <v>41.67379846689812</v>
      </c>
      <c r="F41" s="22">
        <v>21.959203491794867</v>
      </c>
      <c r="G41" s="22">
        <v>41.526780926885998</v>
      </c>
      <c r="H41" s="22">
        <v>31.91672322390604</v>
      </c>
      <c r="I41" s="22">
        <v>48.990911542669437</v>
      </c>
      <c r="J41" s="22">
        <v>49.024325891385594</v>
      </c>
      <c r="L41" s="20">
        <v>38231</v>
      </c>
      <c r="M41" s="22">
        <v>71.255180060364282</v>
      </c>
      <c r="N41" s="22">
        <v>55.807446323953648</v>
      </c>
      <c r="O41" s="22">
        <v>35.592827559085435</v>
      </c>
      <c r="P41" s="22">
        <v>39.895722463414593</v>
      </c>
      <c r="Q41" s="22">
        <v>22.053683879089551</v>
      </c>
      <c r="R41" s="22">
        <v>40.22717567729218</v>
      </c>
      <c r="S41" s="22">
        <v>26.133310176907866</v>
      </c>
      <c r="T41" s="22">
        <v>50.519892535345022</v>
      </c>
      <c r="U41" s="22">
        <v>49.685141855800694</v>
      </c>
    </row>
    <row r="42" spans="1:21" hidden="1" x14ac:dyDescent="0.3">
      <c r="A42" s="20">
        <v>38261</v>
      </c>
      <c r="B42" s="22">
        <v>75.489840074608423</v>
      </c>
      <c r="C42" s="22">
        <v>58.930524667353637</v>
      </c>
      <c r="D42" s="22">
        <v>36.755520278550804</v>
      </c>
      <c r="E42" s="22">
        <v>44.48253377140238</v>
      </c>
      <c r="F42" s="22">
        <v>23.81553335288535</v>
      </c>
      <c r="G42" s="22">
        <v>37.66900034279292</v>
      </c>
      <c r="H42" s="22">
        <v>22.777966720325615</v>
      </c>
      <c r="I42" s="22">
        <v>52.841330885295235</v>
      </c>
      <c r="J42" s="22">
        <v>51.838001449514913</v>
      </c>
      <c r="L42" s="20">
        <v>38261</v>
      </c>
      <c r="M42" s="22">
        <v>73.6959189402628</v>
      </c>
      <c r="N42" s="22">
        <v>57.69498775086862</v>
      </c>
      <c r="O42" s="22">
        <v>36.836096636113645</v>
      </c>
      <c r="P42" s="22">
        <v>41.184730049489154</v>
      </c>
      <c r="Q42" s="22">
        <v>22.952484666339569</v>
      </c>
      <c r="R42" s="22">
        <v>40.934402587768922</v>
      </c>
      <c r="S42" s="22">
        <v>26.387258526663949</v>
      </c>
      <c r="T42" s="22">
        <v>52.444321071021236</v>
      </c>
      <c r="U42" s="22">
        <v>51.338347360353694</v>
      </c>
    </row>
    <row r="43" spans="1:21" hidden="1" x14ac:dyDescent="0.3">
      <c r="A43" s="20">
        <v>38292</v>
      </c>
      <c r="B43" s="22">
        <v>76.099564729484428</v>
      </c>
      <c r="C43" s="22">
        <v>60.238997029050147</v>
      </c>
      <c r="D43" s="22">
        <v>38.64517584250887</v>
      </c>
      <c r="E43" s="22">
        <v>43.075993191347742</v>
      </c>
      <c r="F43" s="22">
        <v>23.754509073965526</v>
      </c>
      <c r="G43" s="22">
        <v>40.22916708358153</v>
      </c>
      <c r="H43" s="22">
        <v>28.970439697351459</v>
      </c>
      <c r="I43" s="22">
        <v>54.191071809788106</v>
      </c>
      <c r="J43" s="22">
        <v>53.770080771823849</v>
      </c>
      <c r="L43" s="20">
        <v>38292</v>
      </c>
      <c r="M43" s="22">
        <v>75.629636053411247</v>
      </c>
      <c r="N43" s="22">
        <v>59.279321123437725</v>
      </c>
      <c r="O43" s="22">
        <v>37.975260609855333</v>
      </c>
      <c r="P43" s="22">
        <v>42.197943785775024</v>
      </c>
      <c r="Q43" s="22">
        <v>23.72128957639487</v>
      </c>
      <c r="R43" s="22">
        <v>41.327816105088807</v>
      </c>
      <c r="S43" s="22">
        <v>26.122513070145576</v>
      </c>
      <c r="T43" s="22">
        <v>54.345268739886933</v>
      </c>
      <c r="U43" s="22">
        <v>52.704349697155237</v>
      </c>
    </row>
    <row r="44" spans="1:21" hidden="1" x14ac:dyDescent="0.3">
      <c r="A44" s="20">
        <v>38322</v>
      </c>
      <c r="B44" s="22">
        <v>76.125521398838345</v>
      </c>
      <c r="C44" s="22">
        <v>59.659373260076961</v>
      </c>
      <c r="D44" s="22">
        <v>39.050987188256123</v>
      </c>
      <c r="E44" s="22">
        <v>39.748456398475859</v>
      </c>
      <c r="F44" s="22">
        <v>24.475329622473136</v>
      </c>
      <c r="G44" s="22">
        <v>42.047956547448031</v>
      </c>
      <c r="H44" s="22">
        <v>23.147822834313562</v>
      </c>
      <c r="I44" s="22">
        <v>55.718735605996208</v>
      </c>
      <c r="J44" s="22">
        <v>52.975507071907423</v>
      </c>
      <c r="L44" s="20">
        <v>38322</v>
      </c>
      <c r="M44" s="22">
        <v>76.889843466945678</v>
      </c>
      <c r="N44" s="22">
        <v>60.420375108311362</v>
      </c>
      <c r="O44" s="22">
        <v>39.119991224009389</v>
      </c>
      <c r="P44" s="22">
        <v>43.015315834064651</v>
      </c>
      <c r="Q44" s="22">
        <v>24.540330125403742</v>
      </c>
      <c r="R44" s="22">
        <v>42.136843846029947</v>
      </c>
      <c r="S44" s="22">
        <v>25.748959954141547</v>
      </c>
      <c r="T44" s="22">
        <v>56.321715071626123</v>
      </c>
      <c r="U44" s="22">
        <v>53.78081062631118</v>
      </c>
    </row>
    <row r="45" spans="1:21" hidden="1" x14ac:dyDescent="0.3">
      <c r="A45" s="20">
        <v>38353</v>
      </c>
      <c r="B45" s="22">
        <v>81.044452009258094</v>
      </c>
      <c r="C45" s="22">
        <v>63.367940487620046</v>
      </c>
      <c r="D45" s="22">
        <v>41.427988043510318</v>
      </c>
      <c r="E45" s="22">
        <v>44.157391585213645</v>
      </c>
      <c r="F45" s="22">
        <v>25.445095271921385</v>
      </c>
      <c r="G45" s="22">
        <v>42.760948405570375</v>
      </c>
      <c r="H45" s="22">
        <v>24.788920594227335</v>
      </c>
      <c r="I45" s="22">
        <v>59.168875288405751</v>
      </c>
      <c r="J45" s="22">
        <v>56.437439397758126</v>
      </c>
      <c r="L45" s="20">
        <v>38353</v>
      </c>
      <c r="M45" s="22">
        <v>77.632347808252376</v>
      </c>
      <c r="N45" s="22">
        <v>61.390256604136198</v>
      </c>
      <c r="O45" s="22">
        <v>40.503990576181742</v>
      </c>
      <c r="P45" s="22">
        <v>43.998829076644746</v>
      </c>
      <c r="Q45" s="22">
        <v>25.559084154915602</v>
      </c>
      <c r="R45" s="22">
        <v>43.350435221362638</v>
      </c>
      <c r="S45" s="22">
        <v>25.766345911337375</v>
      </c>
      <c r="T45" s="22">
        <v>58.438135804851335</v>
      </c>
      <c r="U45" s="22">
        <v>54.777585219766408</v>
      </c>
    </row>
    <row r="46" spans="1:21" hidden="1" x14ac:dyDescent="0.3">
      <c r="A46" s="20">
        <v>38384</v>
      </c>
      <c r="B46" s="22">
        <v>79.205164631212497</v>
      </c>
      <c r="C46" s="22">
        <v>63.694663150853806</v>
      </c>
      <c r="D46" s="22">
        <v>42.069229975544012</v>
      </c>
      <c r="E46" s="22">
        <v>47.201723620495073</v>
      </c>
      <c r="F46" s="22">
        <v>26.321411391521387</v>
      </c>
      <c r="G46" s="22">
        <v>45.007994656527487</v>
      </c>
      <c r="H46" s="22">
        <v>27.05948438128334</v>
      </c>
      <c r="I46" s="22">
        <v>60.327509367778674</v>
      </c>
      <c r="J46" s="22">
        <v>56.4875999611968</v>
      </c>
      <c r="L46" s="20">
        <v>38384</v>
      </c>
      <c r="M46" s="22">
        <v>78.197137968126</v>
      </c>
      <c r="N46" s="22">
        <v>62.465964984299973</v>
      </c>
      <c r="O46" s="22">
        <v>42.214409131935135</v>
      </c>
      <c r="P46" s="22">
        <v>45.418306241322234</v>
      </c>
      <c r="Q46" s="22">
        <v>26.805064859107059</v>
      </c>
      <c r="R46" s="22">
        <v>44.747679778922354</v>
      </c>
      <c r="S46" s="22">
        <v>26.431608737006073</v>
      </c>
      <c r="T46" s="22">
        <v>60.354794279912603</v>
      </c>
      <c r="U46" s="22">
        <v>55.897265900161401</v>
      </c>
    </row>
    <row r="47" spans="1:21" hidden="1" x14ac:dyDescent="0.3">
      <c r="A47" s="20">
        <v>38412</v>
      </c>
      <c r="B47" s="22">
        <v>70.691700140238993</v>
      </c>
      <c r="C47" s="22">
        <v>56.82027868544732</v>
      </c>
      <c r="D47" s="22">
        <v>38.837733469715737</v>
      </c>
      <c r="E47" s="22">
        <v>41.681565477998554</v>
      </c>
      <c r="F47" s="22">
        <v>26.477663289272748</v>
      </c>
      <c r="G47" s="22">
        <v>43.435094768194929</v>
      </c>
      <c r="H47" s="22">
        <v>27.489109208633909</v>
      </c>
      <c r="I47" s="22">
        <v>62.730497300804601</v>
      </c>
      <c r="J47" s="22">
        <v>51.824905081851533</v>
      </c>
      <c r="L47" s="20">
        <v>38412</v>
      </c>
      <c r="M47" s="22">
        <v>79.016879667487132</v>
      </c>
      <c r="N47" s="22">
        <v>63.935511574454374</v>
      </c>
      <c r="O47" s="22">
        <v>44.314121640684718</v>
      </c>
      <c r="P47" s="22">
        <v>47.302410325665434</v>
      </c>
      <c r="Q47" s="22">
        <v>28.244116790747668</v>
      </c>
      <c r="R47" s="22">
        <v>45.870350863143656</v>
      </c>
      <c r="S47" s="22">
        <v>27.480575570460104</v>
      </c>
      <c r="T47" s="22">
        <v>61.631671815524889</v>
      </c>
      <c r="U47" s="22">
        <v>57.307640813270766</v>
      </c>
    </row>
    <row r="48" spans="1:21" hidden="1" x14ac:dyDescent="0.3">
      <c r="A48" s="20">
        <v>38443</v>
      </c>
      <c r="B48" s="22">
        <v>84.591408175631628</v>
      </c>
      <c r="C48" s="22">
        <v>68.169364636405348</v>
      </c>
      <c r="D48" s="22">
        <v>51.241048110617918</v>
      </c>
      <c r="E48" s="22">
        <v>54.209921469854464</v>
      </c>
      <c r="F48" s="22">
        <v>32.708429424529925</v>
      </c>
      <c r="G48" s="22">
        <v>51.384941760868806</v>
      </c>
      <c r="H48" s="22">
        <v>30.139790577366739</v>
      </c>
      <c r="I48" s="22">
        <v>60.212796768048548</v>
      </c>
      <c r="J48" s="22">
        <v>61.652115175020519</v>
      </c>
      <c r="L48" s="20">
        <v>38443</v>
      </c>
      <c r="M48" s="22">
        <v>80.384964617611885</v>
      </c>
      <c r="N48" s="22">
        <v>65.976556111926016</v>
      </c>
      <c r="O48" s="22">
        <v>46.700512645446466</v>
      </c>
      <c r="P48" s="22">
        <v>49.399655135743522</v>
      </c>
      <c r="Q48" s="22">
        <v>29.761312284251595</v>
      </c>
      <c r="R48" s="22">
        <v>46.244205103790421</v>
      </c>
      <c r="S48" s="22">
        <v>28.856712634515986</v>
      </c>
      <c r="T48" s="22">
        <v>62.234562889123758</v>
      </c>
      <c r="U48" s="22">
        <v>59.089274155019403</v>
      </c>
    </row>
    <row r="49" spans="1:21" hidden="1" x14ac:dyDescent="0.3">
      <c r="A49" s="20">
        <v>38473</v>
      </c>
      <c r="B49" s="22">
        <v>83.123520017476523</v>
      </c>
      <c r="C49" s="22">
        <v>69.789818403509969</v>
      </c>
      <c r="D49" s="22">
        <v>50.170558089074291</v>
      </c>
      <c r="E49" s="22">
        <v>51.836249006792521</v>
      </c>
      <c r="F49" s="22">
        <v>31.268376939596106</v>
      </c>
      <c r="G49" s="22">
        <v>45.91517783445537</v>
      </c>
      <c r="H49" s="22">
        <v>30.170290798059973</v>
      </c>
      <c r="I49" s="22">
        <v>66.616114094776918</v>
      </c>
      <c r="J49" s="22">
        <v>62.481383013747291</v>
      </c>
      <c r="L49" s="20">
        <v>38473</v>
      </c>
      <c r="M49" s="22">
        <v>82.196823529755576</v>
      </c>
      <c r="N49" s="22">
        <v>68.343763103775913</v>
      </c>
      <c r="O49" s="22">
        <v>49.174017408971935</v>
      </c>
      <c r="P49" s="22">
        <v>51.187653560261403</v>
      </c>
      <c r="Q49" s="22">
        <v>31.211173795605156</v>
      </c>
      <c r="R49" s="22">
        <v>45.993252124866764</v>
      </c>
      <c r="S49" s="22">
        <v>30.42052826083021</v>
      </c>
      <c r="T49" s="22">
        <v>62.252805178794432</v>
      </c>
      <c r="U49" s="22">
        <v>61.079065068976426</v>
      </c>
    </row>
    <row r="50" spans="1:21" hidden="1" x14ac:dyDescent="0.3">
      <c r="A50" s="20">
        <v>38504</v>
      </c>
      <c r="B50" s="22">
        <v>84.190307251143665</v>
      </c>
      <c r="C50" s="22">
        <v>72.206327964857351</v>
      </c>
      <c r="D50" s="22">
        <v>50.304875643172977</v>
      </c>
      <c r="E50" s="22">
        <v>53.180970664261537</v>
      </c>
      <c r="F50" s="22">
        <v>31.960820714773579</v>
      </c>
      <c r="G50" s="22">
        <v>42.128420491650324</v>
      </c>
      <c r="H50" s="22">
        <v>30.640031397716527</v>
      </c>
      <c r="I50" s="22">
        <v>61.72403678316477</v>
      </c>
      <c r="J50" s="22">
        <v>63.28127514042253</v>
      </c>
      <c r="L50" s="20">
        <v>38504</v>
      </c>
      <c r="M50" s="22">
        <v>84.171865841652888</v>
      </c>
      <c r="N50" s="22">
        <v>70.690286882337659</v>
      </c>
      <c r="O50" s="22">
        <v>51.521434114400577</v>
      </c>
      <c r="P50" s="22">
        <v>52.457061962472565</v>
      </c>
      <c r="Q50" s="22">
        <v>32.46491284652118</v>
      </c>
      <c r="R50" s="22">
        <v>45.784417001661637</v>
      </c>
      <c r="S50" s="22">
        <v>32.347588381543765</v>
      </c>
      <c r="T50" s="22">
        <v>62.139416886312581</v>
      </c>
      <c r="U50" s="22">
        <v>63.038177074111509</v>
      </c>
    </row>
    <row r="51" spans="1:21" hidden="1" x14ac:dyDescent="0.3">
      <c r="A51" s="20">
        <v>38534</v>
      </c>
      <c r="B51" s="22">
        <v>85.460247879001969</v>
      </c>
      <c r="C51" s="22">
        <v>70.988996655605476</v>
      </c>
      <c r="D51" s="22">
        <v>53.224165088962884</v>
      </c>
      <c r="E51" s="22">
        <v>51.918195703112204</v>
      </c>
      <c r="F51" s="22">
        <v>32.873892768682254</v>
      </c>
      <c r="G51" s="22">
        <v>46.053995640569759</v>
      </c>
      <c r="H51" s="22">
        <v>34.273445502780021</v>
      </c>
      <c r="I51" s="22">
        <v>60.228310736454382</v>
      </c>
      <c r="J51" s="22">
        <v>63.714634600655764</v>
      </c>
      <c r="L51" s="20">
        <v>38534</v>
      </c>
      <c r="M51" s="22">
        <v>86.044463797919917</v>
      </c>
      <c r="N51" s="22">
        <v>72.724315157431775</v>
      </c>
      <c r="O51" s="22">
        <v>53.547023970764521</v>
      </c>
      <c r="P51" s="22">
        <v>53.330970465631857</v>
      </c>
      <c r="Q51" s="22">
        <v>33.48596142469038</v>
      </c>
      <c r="R51" s="22">
        <v>46.121540042658125</v>
      </c>
      <c r="S51" s="22">
        <v>34.340334854818856</v>
      </c>
      <c r="T51" s="22">
        <v>62.425559734736147</v>
      </c>
      <c r="U51" s="22">
        <v>64.764211119231831</v>
      </c>
    </row>
    <row r="52" spans="1:21" hidden="1" x14ac:dyDescent="0.3">
      <c r="A52" s="20">
        <v>38565</v>
      </c>
      <c r="B52" s="22">
        <v>88.476840172190052</v>
      </c>
      <c r="C52" s="22">
        <v>74.90634466584612</v>
      </c>
      <c r="D52" s="22">
        <v>56.123496935998254</v>
      </c>
      <c r="E52" s="22">
        <v>53.428494250532189</v>
      </c>
      <c r="F52" s="22">
        <v>35.164912314560645</v>
      </c>
      <c r="G52" s="22">
        <v>46.430388119476483</v>
      </c>
      <c r="H52" s="22">
        <v>36.9527330359087</v>
      </c>
      <c r="I52" s="22">
        <v>60.845069687821976</v>
      </c>
      <c r="J52" s="22">
        <v>66.670102165811002</v>
      </c>
      <c r="L52" s="20">
        <v>38565</v>
      </c>
      <c r="M52" s="22">
        <v>87.635906868864211</v>
      </c>
      <c r="N52" s="22">
        <v>74.290167232544874</v>
      </c>
      <c r="O52" s="22">
        <v>55.235849577520213</v>
      </c>
      <c r="P52" s="22">
        <v>54.08947771153619</v>
      </c>
      <c r="Q52" s="22">
        <v>34.313115762397061</v>
      </c>
      <c r="R52" s="22">
        <v>47.067355236651373</v>
      </c>
      <c r="S52" s="22">
        <v>36.323012532577373</v>
      </c>
      <c r="T52" s="22">
        <v>63.326842264660655</v>
      </c>
      <c r="U52" s="22">
        <v>66.208159484984535</v>
      </c>
    </row>
    <row r="53" spans="1:21" hidden="1" x14ac:dyDescent="0.3">
      <c r="A53" s="20">
        <v>38596</v>
      </c>
      <c r="B53" s="22">
        <v>90.594958567222122</v>
      </c>
      <c r="C53" s="22">
        <v>76.499019786146633</v>
      </c>
      <c r="D53" s="22">
        <v>56.797131599775653</v>
      </c>
      <c r="E53" s="22">
        <v>56.661161942595783</v>
      </c>
      <c r="F53" s="22">
        <v>35.927659851848468</v>
      </c>
      <c r="G53" s="22">
        <v>46.422984663244783</v>
      </c>
      <c r="H53" s="22">
        <v>38.03451789335481</v>
      </c>
      <c r="I53" s="22">
        <v>67.105483901985011</v>
      </c>
      <c r="J53" s="22">
        <v>68.723047560536372</v>
      </c>
      <c r="L53" s="20">
        <v>38596</v>
      </c>
      <c r="M53" s="22">
        <v>89.059051153364081</v>
      </c>
      <c r="N53" s="22">
        <v>75.499431727533249</v>
      </c>
      <c r="O53" s="22">
        <v>56.864331041771365</v>
      </c>
      <c r="P53" s="22">
        <v>54.99993107947806</v>
      </c>
      <c r="Q53" s="22">
        <v>35.175632607454958</v>
      </c>
      <c r="R53" s="22">
        <v>48.685378174482608</v>
      </c>
      <c r="S53" s="22">
        <v>38.204960557216502</v>
      </c>
      <c r="T53" s="22">
        <v>64.832900833947178</v>
      </c>
      <c r="U53" s="22">
        <v>67.532696978606907</v>
      </c>
    </row>
    <row r="54" spans="1:21" hidden="1" x14ac:dyDescent="0.3">
      <c r="A54" s="20">
        <v>38626</v>
      </c>
      <c r="B54" s="22">
        <v>87.960025829262918</v>
      </c>
      <c r="C54" s="22">
        <v>74.406095793396048</v>
      </c>
      <c r="D54" s="22">
        <v>58.650155812757653</v>
      </c>
      <c r="E54" s="22">
        <v>54.921437978185637</v>
      </c>
      <c r="F54" s="22">
        <v>35.956602755539464</v>
      </c>
      <c r="G54" s="22">
        <v>52.247531053858388</v>
      </c>
      <c r="H54" s="22">
        <v>42.252824493433323</v>
      </c>
      <c r="I54" s="22">
        <v>65.560232286093267</v>
      </c>
      <c r="J54" s="22">
        <v>67.313242034944537</v>
      </c>
      <c r="L54" s="20">
        <v>38626</v>
      </c>
      <c r="M54" s="22">
        <v>90.864004769457665</v>
      </c>
      <c r="N54" s="22">
        <v>76.917824951419732</v>
      </c>
      <c r="O54" s="22">
        <v>58.931388922462666</v>
      </c>
      <c r="P54" s="22">
        <v>56.514579795943085</v>
      </c>
      <c r="Q54" s="22">
        <v>36.387466145378255</v>
      </c>
      <c r="R54" s="22">
        <v>50.831313910676954</v>
      </c>
      <c r="S54" s="22">
        <v>39.844692760937598</v>
      </c>
      <c r="T54" s="22">
        <v>66.959933933286294</v>
      </c>
      <c r="U54" s="22">
        <v>69.227676273631502</v>
      </c>
    </row>
    <row r="55" spans="1:21" hidden="1" x14ac:dyDescent="0.3">
      <c r="A55" s="20">
        <v>38657</v>
      </c>
      <c r="B55" s="22">
        <v>93.8282382125536</v>
      </c>
      <c r="C55" s="22">
        <v>80.169995590542371</v>
      </c>
      <c r="D55" s="22">
        <v>60.860788643151473</v>
      </c>
      <c r="E55" s="22">
        <v>59.229454997543087</v>
      </c>
      <c r="F55" s="22">
        <v>37.522869072256363</v>
      </c>
      <c r="G55" s="22">
        <v>56.67186337741007</v>
      </c>
      <c r="H55" s="22">
        <v>40.324046270250221</v>
      </c>
      <c r="I55" s="22">
        <v>73.888177827398493</v>
      </c>
      <c r="J55" s="22">
        <v>71.77270081451752</v>
      </c>
      <c r="L55" s="20">
        <v>38657</v>
      </c>
      <c r="M55" s="22">
        <v>93.130099518958858</v>
      </c>
      <c r="N55" s="22">
        <v>78.65919652027651</v>
      </c>
      <c r="O55" s="22">
        <v>61.489741121238993</v>
      </c>
      <c r="P55" s="22">
        <v>58.762585882312393</v>
      </c>
      <c r="Q55" s="22">
        <v>38.060011922333651</v>
      </c>
      <c r="R55" s="22">
        <v>53.178331988541018</v>
      </c>
      <c r="S55" s="22">
        <v>40.982766047140373</v>
      </c>
      <c r="T55" s="22">
        <v>69.528019953010329</v>
      </c>
      <c r="U55" s="22">
        <v>71.362096024547952</v>
      </c>
    </row>
    <row r="56" spans="1:21" hidden="1" x14ac:dyDescent="0.3">
      <c r="A56" s="20">
        <v>38687</v>
      </c>
      <c r="B56" s="22">
        <v>93.775795477370835</v>
      </c>
      <c r="C56" s="22">
        <v>78.192593971565216</v>
      </c>
      <c r="D56" s="22">
        <v>62.211812522555917</v>
      </c>
      <c r="E56" s="22">
        <v>59.543520853135391</v>
      </c>
      <c r="F56" s="22">
        <v>38.889232923875966</v>
      </c>
      <c r="G56" s="22">
        <v>51.917225567548329</v>
      </c>
      <c r="H56" s="22">
        <v>38.890134316333267</v>
      </c>
      <c r="I56" s="22">
        <v>69.845049903934893</v>
      </c>
      <c r="J56" s="22">
        <v>71.920198376457947</v>
      </c>
      <c r="L56" s="20">
        <v>38687</v>
      </c>
      <c r="M56" s="22">
        <v>95.25198642929918</v>
      </c>
      <c r="N56" s="22">
        <v>80.31439775748332</v>
      </c>
      <c r="O56" s="22">
        <v>64.09363542061709</v>
      </c>
      <c r="P56" s="22">
        <v>61.274858869241797</v>
      </c>
      <c r="Q56" s="22">
        <v>40.04196550838482</v>
      </c>
      <c r="R56" s="22">
        <v>54.865991619230527</v>
      </c>
      <c r="S56" s="22">
        <v>41.835200862395524</v>
      </c>
      <c r="T56" s="22">
        <v>72.317806887713232</v>
      </c>
      <c r="U56" s="22">
        <v>73.485058112964666</v>
      </c>
    </row>
    <row r="57" spans="1:21" hidden="1" x14ac:dyDescent="0.3">
      <c r="A57" s="20">
        <v>38718</v>
      </c>
      <c r="B57" s="22">
        <v>99.196541921349521</v>
      </c>
      <c r="C57" s="22">
        <v>82.899677926021738</v>
      </c>
      <c r="D57" s="22">
        <v>67.815998698108686</v>
      </c>
      <c r="E57" s="22">
        <v>64.481348908985709</v>
      </c>
      <c r="F57" s="22">
        <v>42.414518621162117</v>
      </c>
      <c r="G57" s="22">
        <v>53.900685444717688</v>
      </c>
      <c r="H57" s="22">
        <v>45.022245523024687</v>
      </c>
      <c r="I57" s="22">
        <v>72.384950300935984</v>
      </c>
      <c r="J57" s="22">
        <v>76.615784178897101</v>
      </c>
      <c r="L57" s="20">
        <v>38718</v>
      </c>
      <c r="M57" s="22">
        <v>97.099316032810094</v>
      </c>
      <c r="N57" s="22">
        <v>81.774718549393384</v>
      </c>
      <c r="O57" s="22">
        <v>66.647557840682808</v>
      </c>
      <c r="P57" s="22">
        <v>63.72245932398701</v>
      </c>
      <c r="Q57" s="22">
        <v>42.289369320014906</v>
      </c>
      <c r="R57" s="22">
        <v>56.484592629889342</v>
      </c>
      <c r="S57" s="22">
        <v>42.898784422702597</v>
      </c>
      <c r="T57" s="22">
        <v>74.950544089787869</v>
      </c>
      <c r="U57" s="22">
        <v>75.446700116944868</v>
      </c>
    </row>
    <row r="58" spans="1:21" hidden="1" x14ac:dyDescent="0.3">
      <c r="A58" s="20">
        <v>38749</v>
      </c>
      <c r="B58" s="22">
        <v>101.17899439738345</v>
      </c>
      <c r="C58" s="22">
        <v>85.265867033050341</v>
      </c>
      <c r="D58" s="22">
        <v>71.246198272811569</v>
      </c>
      <c r="E58" s="22">
        <v>67.269758589074996</v>
      </c>
      <c r="F58" s="22">
        <v>46.33012543108007</v>
      </c>
      <c r="G58" s="22">
        <v>62.56299516533943</v>
      </c>
      <c r="H58" s="22">
        <v>45.415868199246283</v>
      </c>
      <c r="I58" s="22">
        <v>79.274077402782012</v>
      </c>
      <c r="J58" s="22">
        <v>79.493946241950368</v>
      </c>
      <c r="L58" s="20">
        <v>38749</v>
      </c>
      <c r="M58" s="22">
        <v>98.752615247162083</v>
      </c>
      <c r="N58" s="22">
        <v>83.135265476857427</v>
      </c>
      <c r="O58" s="22">
        <v>69.045153165799519</v>
      </c>
      <c r="P58" s="22">
        <v>65.90334244427531</v>
      </c>
      <c r="Q58" s="22">
        <v>44.65693930811991</v>
      </c>
      <c r="R58" s="22">
        <v>58.756348573667495</v>
      </c>
      <c r="S58" s="22">
        <v>44.319815303807694</v>
      </c>
      <c r="T58" s="22">
        <v>77.362369408000603</v>
      </c>
      <c r="U58" s="22">
        <v>77.266502223180581</v>
      </c>
    </row>
    <row r="59" spans="1:21" hidden="1" x14ac:dyDescent="0.3">
      <c r="A59" s="20">
        <v>38777</v>
      </c>
      <c r="B59" s="22">
        <v>101.12480283878472</v>
      </c>
      <c r="C59" s="22">
        <v>85.687997242591905</v>
      </c>
      <c r="D59" s="22">
        <v>72.344746577431181</v>
      </c>
      <c r="E59" s="22">
        <v>69.833262071431463</v>
      </c>
      <c r="F59" s="22">
        <v>47.83878507907054</v>
      </c>
      <c r="G59" s="22">
        <v>59.645186910924195</v>
      </c>
      <c r="H59" s="22">
        <v>42.696955633300362</v>
      </c>
      <c r="I59" s="22">
        <v>81.513231851988323</v>
      </c>
      <c r="J59" s="22">
        <v>80.19414160878992</v>
      </c>
      <c r="L59" s="20">
        <v>38777</v>
      </c>
      <c r="M59" s="22">
        <v>100.35149537772017</v>
      </c>
      <c r="N59" s="22">
        <v>84.54888535816643</v>
      </c>
      <c r="O59" s="22">
        <v>71.118249288825126</v>
      </c>
      <c r="P59" s="22">
        <v>67.740506257919051</v>
      </c>
      <c r="Q59" s="22">
        <v>46.940407591195815</v>
      </c>
      <c r="R59" s="22">
        <v>61.78979473212074</v>
      </c>
      <c r="S59" s="22">
        <v>45.818056900678748</v>
      </c>
      <c r="T59" s="22">
        <v>79.416777656993204</v>
      </c>
      <c r="U59" s="22">
        <v>79.000180765014164</v>
      </c>
    </row>
    <row r="60" spans="1:21" hidden="1" x14ac:dyDescent="0.3">
      <c r="A60" s="20">
        <v>38808</v>
      </c>
      <c r="B60" s="22">
        <v>97.231633438377699</v>
      </c>
      <c r="C60" s="22">
        <v>80.272655011107389</v>
      </c>
      <c r="D60" s="22">
        <v>69.524821060953485</v>
      </c>
      <c r="E60" s="22">
        <v>67.080366644942771</v>
      </c>
      <c r="F60" s="22">
        <v>47.917599518126551</v>
      </c>
      <c r="G60" s="22">
        <v>61.708153304128174</v>
      </c>
      <c r="H60" s="22">
        <v>45.055471499209112</v>
      </c>
      <c r="I60" s="22">
        <v>81.124946044265158</v>
      </c>
      <c r="J60" s="22">
        <v>76.252355415504809</v>
      </c>
      <c r="L60" s="20">
        <v>38808</v>
      </c>
      <c r="M60" s="22">
        <v>101.99728271859863</v>
      </c>
      <c r="N60" s="22">
        <v>86.028560740922089</v>
      </c>
      <c r="O60" s="22">
        <v>72.876476299608711</v>
      </c>
      <c r="P60" s="22">
        <v>69.10897649173728</v>
      </c>
      <c r="Q60" s="22">
        <v>49.004225646283153</v>
      </c>
      <c r="R60" s="22">
        <v>65.147529310750912</v>
      </c>
      <c r="S60" s="22">
        <v>47.268840929740776</v>
      </c>
      <c r="T60" s="22">
        <v>81.072511408831843</v>
      </c>
      <c r="U60" s="22">
        <v>80.676034534861401</v>
      </c>
    </row>
    <row r="61" spans="1:21" hidden="1" x14ac:dyDescent="0.3">
      <c r="A61" s="20">
        <v>38838</v>
      </c>
      <c r="B61" s="22">
        <v>103.0429357315798</v>
      </c>
      <c r="C61" s="22">
        <v>89.003448161074814</v>
      </c>
      <c r="D61" s="22">
        <v>74.511920984680657</v>
      </c>
      <c r="E61" s="22">
        <v>69.624440468790695</v>
      </c>
      <c r="F61" s="22">
        <v>50.261976104196783</v>
      </c>
      <c r="G61" s="22">
        <v>61.494201332789054</v>
      </c>
      <c r="H61" s="22">
        <v>54.475936052630281</v>
      </c>
      <c r="I61" s="22">
        <v>83.595270114281647</v>
      </c>
      <c r="J61" s="22">
        <v>82.283088966800875</v>
      </c>
      <c r="L61" s="20">
        <v>38838</v>
      </c>
      <c r="M61" s="22">
        <v>103.85089827039396</v>
      </c>
      <c r="N61" s="22">
        <v>87.637735826123276</v>
      </c>
      <c r="O61" s="22">
        <v>74.538135679859323</v>
      </c>
      <c r="P61" s="22">
        <v>70.111346769057718</v>
      </c>
      <c r="Q61" s="22">
        <v>50.828706947737409</v>
      </c>
      <c r="R61" s="22">
        <v>68.171404355596849</v>
      </c>
      <c r="S61" s="22">
        <v>48.350813715749993</v>
      </c>
      <c r="T61" s="22">
        <v>82.563208463793359</v>
      </c>
      <c r="U61" s="22">
        <v>82.408427190215917</v>
      </c>
    </row>
    <row r="62" spans="1:21" hidden="1" x14ac:dyDescent="0.3">
      <c r="A62" s="20">
        <v>38869</v>
      </c>
      <c r="B62" s="22">
        <v>108.37486290269484</v>
      </c>
      <c r="C62" s="22">
        <v>90.520968667495566</v>
      </c>
      <c r="D62" s="22">
        <v>77.836509886081615</v>
      </c>
      <c r="E62" s="22">
        <v>70.413099874695178</v>
      </c>
      <c r="F62" s="22">
        <v>53.273784308222325</v>
      </c>
      <c r="G62" s="22">
        <v>85.510866534597668</v>
      </c>
      <c r="H62" s="22">
        <v>49.153657226336819</v>
      </c>
      <c r="I62" s="22">
        <v>82.253771816558682</v>
      </c>
      <c r="J62" s="22">
        <v>86.103040363885384</v>
      </c>
      <c r="L62" s="20">
        <v>38869</v>
      </c>
      <c r="M62" s="22">
        <v>105.91638130674103</v>
      </c>
      <c r="N62" s="22">
        <v>89.327852788637315</v>
      </c>
      <c r="O62" s="22">
        <v>76.288726492765264</v>
      </c>
      <c r="P62" s="22">
        <v>70.936208361504782</v>
      </c>
      <c r="Q62" s="22">
        <v>52.420416260385117</v>
      </c>
      <c r="R62" s="22">
        <v>70.190028310449648</v>
      </c>
      <c r="S62" s="22">
        <v>48.803951425277646</v>
      </c>
      <c r="T62" s="22">
        <v>84.277553948219037</v>
      </c>
      <c r="U62" s="22">
        <v>84.246757915258897</v>
      </c>
    </row>
    <row r="63" spans="1:21" hidden="1" x14ac:dyDescent="0.3">
      <c r="A63" s="20">
        <v>38899</v>
      </c>
      <c r="B63" s="22">
        <v>110.00684059470768</v>
      </c>
      <c r="C63" s="22">
        <v>92.5306391778917</v>
      </c>
      <c r="D63" s="22">
        <v>78.253587502500991</v>
      </c>
      <c r="E63" s="22">
        <v>74.238104842370717</v>
      </c>
      <c r="F63" s="22">
        <v>54.224634825545579</v>
      </c>
      <c r="G63" s="22">
        <v>69.038715782537466</v>
      </c>
      <c r="H63" s="22">
        <v>46.096462878881688</v>
      </c>
      <c r="I63" s="22">
        <v>85.2682816779799</v>
      </c>
      <c r="J63" s="22">
        <v>87.141873165557399</v>
      </c>
      <c r="L63" s="20">
        <v>38899</v>
      </c>
      <c r="M63" s="22">
        <v>108.10615446160602</v>
      </c>
      <c r="N63" s="22">
        <v>91.111658622938378</v>
      </c>
      <c r="O63" s="22">
        <v>78.493126982369105</v>
      </c>
      <c r="P63" s="22">
        <v>71.768093101435639</v>
      </c>
      <c r="Q63" s="22">
        <v>53.905379549303213</v>
      </c>
      <c r="R63" s="22">
        <v>71.074217426953169</v>
      </c>
      <c r="S63" s="22">
        <v>49.018840113176715</v>
      </c>
      <c r="T63" s="22">
        <v>86.441017395237907</v>
      </c>
      <c r="U63" s="22">
        <v>86.251004069366815</v>
      </c>
    </row>
    <row r="64" spans="1:21" hidden="1" x14ac:dyDescent="0.3">
      <c r="A64" s="20">
        <v>38930</v>
      </c>
      <c r="B64" s="22">
        <v>109.90370763611699</v>
      </c>
      <c r="C64" s="22">
        <v>92.551868321171739</v>
      </c>
      <c r="D64" s="22">
        <v>80.056123382996191</v>
      </c>
      <c r="E64" s="22">
        <v>72.095857501395201</v>
      </c>
      <c r="F64" s="22">
        <v>55.488211293954301</v>
      </c>
      <c r="G64" s="22">
        <v>66.735835928423427</v>
      </c>
      <c r="H64" s="22">
        <v>48.170972987310265</v>
      </c>
      <c r="I64" s="22">
        <v>87.969510505405736</v>
      </c>
      <c r="J64" s="22">
        <v>88.046024108236551</v>
      </c>
      <c r="L64" s="20">
        <v>38930</v>
      </c>
      <c r="M64" s="22">
        <v>110.08085182374634</v>
      </c>
      <c r="N64" s="22">
        <v>92.850073209192743</v>
      </c>
      <c r="O64" s="22">
        <v>81.060351908818319</v>
      </c>
      <c r="P64" s="22">
        <v>72.715090689630642</v>
      </c>
      <c r="Q64" s="22">
        <v>55.207923029437225</v>
      </c>
      <c r="R64" s="22">
        <v>71.172195240501622</v>
      </c>
      <c r="S64" s="22">
        <v>49.243639278046558</v>
      </c>
      <c r="T64" s="22">
        <v>89.183691716049012</v>
      </c>
      <c r="U64" s="22">
        <v>88.20405197175883</v>
      </c>
    </row>
    <row r="65" spans="1:21" hidden="1" x14ac:dyDescent="0.3">
      <c r="A65" s="20">
        <v>38961</v>
      </c>
      <c r="B65" s="22">
        <v>110.63155708182965</v>
      </c>
      <c r="C65" s="22">
        <v>93.012808793053907</v>
      </c>
      <c r="D65" s="22">
        <v>83.852325941805859</v>
      </c>
      <c r="E65" s="22">
        <v>72.31181770243515</v>
      </c>
      <c r="F65" s="22">
        <v>57.079066590607141</v>
      </c>
      <c r="G65" s="22">
        <v>67.322231004533137</v>
      </c>
      <c r="H65" s="22">
        <v>52.516562610223815</v>
      </c>
      <c r="I65" s="22">
        <v>93.315649604300077</v>
      </c>
      <c r="J65" s="22">
        <v>89.109092872372571</v>
      </c>
      <c r="L65" s="20">
        <v>38961</v>
      </c>
      <c r="M65" s="22">
        <v>111.62603053228483</v>
      </c>
      <c r="N65" s="22">
        <v>94.36409698912783</v>
      </c>
      <c r="O65" s="22">
        <v>83.709611182200703</v>
      </c>
      <c r="P65" s="22">
        <v>73.669739026025809</v>
      </c>
      <c r="Q65" s="22">
        <v>56.339269133810497</v>
      </c>
      <c r="R65" s="22">
        <v>70.689017951457572</v>
      </c>
      <c r="S65" s="22">
        <v>49.421885194531804</v>
      </c>
      <c r="T65" s="22">
        <v>92.104478489420387</v>
      </c>
      <c r="U65" s="22">
        <v>89.895018548644174</v>
      </c>
    </row>
    <row r="66" spans="1:21" hidden="1" x14ac:dyDescent="0.3">
      <c r="A66" s="20">
        <v>38991</v>
      </c>
      <c r="B66" s="22">
        <v>113.60687480231144</v>
      </c>
      <c r="C66" s="22">
        <v>96.165994398156343</v>
      </c>
      <c r="D66" s="22">
        <v>86.736694947239272</v>
      </c>
      <c r="E66" s="22">
        <v>76.170902487481968</v>
      </c>
      <c r="F66" s="22">
        <v>57.108552543671401</v>
      </c>
      <c r="G66" s="22">
        <v>71.651850937072552</v>
      </c>
      <c r="H66" s="22">
        <v>46.242946102696656</v>
      </c>
      <c r="I66" s="22">
        <v>97.81849345056834</v>
      </c>
      <c r="J66" s="22">
        <v>91.923286304812081</v>
      </c>
      <c r="L66" s="20">
        <v>38991</v>
      </c>
      <c r="M66" s="22">
        <v>113.08994373094477</v>
      </c>
      <c r="N66" s="22">
        <v>95.956467833708203</v>
      </c>
      <c r="O66" s="22">
        <v>86.484024343507215</v>
      </c>
      <c r="P66" s="22">
        <v>74.676221560993923</v>
      </c>
      <c r="Q66" s="22">
        <v>57.521537482973464</v>
      </c>
      <c r="R66" s="22">
        <v>70.535153514213505</v>
      </c>
      <c r="S66" s="22">
        <v>49.924388126593641</v>
      </c>
      <c r="T66" s="22">
        <v>94.520581910527341</v>
      </c>
      <c r="U66" s="22">
        <v>91.570160195172051</v>
      </c>
    </row>
    <row r="67" spans="1:21" hidden="1" x14ac:dyDescent="0.3">
      <c r="A67" s="20">
        <v>39022</v>
      </c>
      <c r="B67" s="22">
        <v>114.13508193060335</v>
      </c>
      <c r="C67" s="22">
        <v>97.514750970085061</v>
      </c>
      <c r="D67" s="22">
        <v>89.436864360147055</v>
      </c>
      <c r="E67" s="22">
        <v>74.598113757173238</v>
      </c>
      <c r="F67" s="22">
        <v>58.721835206937889</v>
      </c>
      <c r="G67" s="22">
        <v>72.689145560283848</v>
      </c>
      <c r="H67" s="22">
        <v>52.114188758120491</v>
      </c>
      <c r="I67" s="22">
        <v>95.945781863487468</v>
      </c>
      <c r="J67" s="22">
        <v>93.302039461524203</v>
      </c>
      <c r="L67" s="20">
        <v>39022</v>
      </c>
      <c r="M67" s="22">
        <v>114.88327394564166</v>
      </c>
      <c r="N67" s="22">
        <v>98.043550440357578</v>
      </c>
      <c r="O67" s="22">
        <v>89.552294622639621</v>
      </c>
      <c r="P67" s="22">
        <v>75.78977740240795</v>
      </c>
      <c r="Q67" s="22">
        <v>59.089020754182073</v>
      </c>
      <c r="R67" s="22">
        <v>71.609044267016529</v>
      </c>
      <c r="S67" s="22">
        <v>51.111694409267059</v>
      </c>
      <c r="T67" s="22">
        <v>96.154098437199096</v>
      </c>
      <c r="U67" s="22">
        <v>93.570800824485545</v>
      </c>
    </row>
    <row r="68" spans="1:21" hidden="1" x14ac:dyDescent="0.3">
      <c r="A68" s="20">
        <v>39052</v>
      </c>
      <c r="B68" s="22">
        <v>119.22467138374262</v>
      </c>
      <c r="C68" s="22">
        <v>103.14033653718538</v>
      </c>
      <c r="D68" s="22">
        <v>95.733341572265346</v>
      </c>
      <c r="E68" s="22">
        <v>79.356575643944055</v>
      </c>
      <c r="F68" s="22">
        <v>62.161820703340084</v>
      </c>
      <c r="G68" s="22">
        <v>72.809354985190438</v>
      </c>
      <c r="H68" s="22">
        <v>56.412594052726426</v>
      </c>
      <c r="I68" s="22">
        <v>97.746900934689492</v>
      </c>
      <c r="J68" s="22">
        <v>97.931341240176792</v>
      </c>
      <c r="L68" s="20">
        <v>39052</v>
      </c>
      <c r="M68" s="22">
        <v>117.28682663471312</v>
      </c>
      <c r="N68" s="22">
        <v>100.89639517571065</v>
      </c>
      <c r="O68" s="22">
        <v>93.099889129142326</v>
      </c>
      <c r="P68" s="22">
        <v>77.273903647950021</v>
      </c>
      <c r="Q68" s="22">
        <v>61.329945729322624</v>
      </c>
      <c r="R68" s="22">
        <v>73.914538671433505</v>
      </c>
      <c r="S68" s="22">
        <v>52.828387876584806</v>
      </c>
      <c r="T68" s="22">
        <v>97.094345921090394</v>
      </c>
      <c r="U68" s="22">
        <v>96.174939192759666</v>
      </c>
    </row>
    <row r="69" spans="1:21" hidden="1" x14ac:dyDescent="0.3">
      <c r="A69" s="20">
        <v>39083</v>
      </c>
      <c r="B69" s="22">
        <v>114.94323983685265</v>
      </c>
      <c r="C69" s="22">
        <v>98.799498347235115</v>
      </c>
      <c r="D69" s="22">
        <v>91.003513396246589</v>
      </c>
      <c r="E69" s="22">
        <v>77.745332017842912</v>
      </c>
      <c r="F69" s="22">
        <v>60.480885769955151</v>
      </c>
      <c r="G69" s="22">
        <v>73.187150245769089</v>
      </c>
      <c r="H69" s="22">
        <v>49.770829408675745</v>
      </c>
      <c r="I69" s="22">
        <v>96.561395980010573</v>
      </c>
      <c r="J69" s="22">
        <v>93.962699278217016</v>
      </c>
      <c r="L69" s="20">
        <v>39083</v>
      </c>
      <c r="M69" s="22">
        <v>119.93904041313191</v>
      </c>
      <c r="N69" s="22">
        <v>104.14196426820345</v>
      </c>
      <c r="O69" s="22">
        <v>96.887548473197143</v>
      </c>
      <c r="P69" s="22">
        <v>79.16261845392367</v>
      </c>
      <c r="Q69" s="22">
        <v>64.139475550885379</v>
      </c>
      <c r="R69" s="22">
        <v>76.365879310855163</v>
      </c>
      <c r="S69" s="22">
        <v>54.668190520463043</v>
      </c>
      <c r="T69" s="22">
        <v>97.699047160032933</v>
      </c>
      <c r="U69" s="22">
        <v>99.096396635667574</v>
      </c>
    </row>
    <row r="70" spans="1:21" hidden="1" x14ac:dyDescent="0.3">
      <c r="A70" s="20">
        <v>39114</v>
      </c>
      <c r="B70" s="22">
        <v>126.89929833956329</v>
      </c>
      <c r="C70" s="22">
        <v>110.01072934404168</v>
      </c>
      <c r="D70" s="22">
        <v>102.81250182890122</v>
      </c>
      <c r="E70" s="22">
        <v>81.458655951576389</v>
      </c>
      <c r="F70" s="22">
        <v>70.001206483277727</v>
      </c>
      <c r="G70" s="22">
        <v>77.297673446175551</v>
      </c>
      <c r="H70" s="22">
        <v>55.465532709996459</v>
      </c>
      <c r="I70" s="22">
        <v>98.42282727061307</v>
      </c>
      <c r="J70" s="22">
        <v>105.25023873165695</v>
      </c>
      <c r="L70" s="20">
        <v>39114</v>
      </c>
      <c r="M70" s="22">
        <v>122.67427590199111</v>
      </c>
      <c r="N70" s="22">
        <v>107.59638543382393</v>
      </c>
      <c r="O70" s="22">
        <v>100.79490802346068</v>
      </c>
      <c r="P70" s="22">
        <v>81.62437283811154</v>
      </c>
      <c r="Q70" s="22">
        <v>67.341818169821181</v>
      </c>
      <c r="R70" s="22">
        <v>78.417059569405879</v>
      </c>
      <c r="S70" s="22">
        <v>56.579346832200919</v>
      </c>
      <c r="T70" s="22">
        <v>98.68491261350232</v>
      </c>
      <c r="U70" s="22">
        <v>102.20567602447358</v>
      </c>
    </row>
    <row r="71" spans="1:21" hidden="1" x14ac:dyDescent="0.3">
      <c r="A71" s="20">
        <v>39142</v>
      </c>
      <c r="B71" s="22">
        <v>128.13428059683304</v>
      </c>
      <c r="C71" s="22">
        <v>113.78106701174376</v>
      </c>
      <c r="D71" s="22">
        <v>107.35342192360638</v>
      </c>
      <c r="E71" s="22">
        <v>85.953911033774276</v>
      </c>
      <c r="F71" s="22">
        <v>71.598380951994955</v>
      </c>
      <c r="G71" s="22">
        <v>91.069454880280517</v>
      </c>
      <c r="H71" s="22">
        <v>62.752019849414275</v>
      </c>
      <c r="I71" s="22">
        <v>99.209193692139465</v>
      </c>
      <c r="J71" s="22">
        <v>108.07272891807047</v>
      </c>
      <c r="L71" s="20">
        <v>39142</v>
      </c>
      <c r="M71" s="22">
        <v>125.57350460179497</v>
      </c>
      <c r="N71" s="22">
        <v>111.10435365574392</v>
      </c>
      <c r="O71" s="22">
        <v>104.79549103276224</v>
      </c>
      <c r="P71" s="22">
        <v>84.880012869322059</v>
      </c>
      <c r="Q71" s="22">
        <v>70.639515117831465</v>
      </c>
      <c r="R71" s="22">
        <v>80.751516504208638</v>
      </c>
      <c r="S71" s="22">
        <v>58.666573299779557</v>
      </c>
      <c r="T71" s="22">
        <v>100.70177874323774</v>
      </c>
      <c r="U71" s="22">
        <v>105.47658660674917</v>
      </c>
    </row>
    <row r="72" spans="1:21" hidden="1" x14ac:dyDescent="0.3">
      <c r="A72" s="20">
        <v>39173</v>
      </c>
      <c r="B72" s="22">
        <v>125.63555180116133</v>
      </c>
      <c r="C72" s="22">
        <v>112.81687291183079</v>
      </c>
      <c r="D72" s="22">
        <v>107.43735769463652</v>
      </c>
      <c r="E72" s="22">
        <v>86.713278409581633</v>
      </c>
      <c r="F72" s="22">
        <v>73.684751305763115</v>
      </c>
      <c r="G72" s="22">
        <v>77.264180515818097</v>
      </c>
      <c r="H72" s="22">
        <v>60.782951307987709</v>
      </c>
      <c r="I72" s="22">
        <v>104.6737151220231</v>
      </c>
      <c r="J72" s="22">
        <v>106.47020912750126</v>
      </c>
      <c r="L72" s="20">
        <v>39173</v>
      </c>
      <c r="M72" s="22">
        <v>128.72789067099103</v>
      </c>
      <c r="N72" s="22">
        <v>114.63587675726896</v>
      </c>
      <c r="O72" s="22">
        <v>108.76848764620331</v>
      </c>
      <c r="P72" s="22">
        <v>89.14979251792407</v>
      </c>
      <c r="Q72" s="22">
        <v>73.733279055356405</v>
      </c>
      <c r="R72" s="22">
        <v>83.958844107816375</v>
      </c>
      <c r="S72" s="22">
        <v>60.484951089055059</v>
      </c>
      <c r="T72" s="22">
        <v>103.80480986255039</v>
      </c>
      <c r="U72" s="22">
        <v>108.89692877721924</v>
      </c>
    </row>
    <row r="73" spans="1:21" hidden="1" x14ac:dyDescent="0.3">
      <c r="A73" s="20">
        <v>39203</v>
      </c>
      <c r="B73" s="22">
        <v>132.37056059207569</v>
      </c>
      <c r="C73" s="22">
        <v>118.40161367581676</v>
      </c>
      <c r="D73" s="22">
        <v>113.55902209993883</v>
      </c>
      <c r="E73" s="22">
        <v>95.089195596207233</v>
      </c>
      <c r="F73" s="22">
        <v>77.39098022884869</v>
      </c>
      <c r="G73" s="22">
        <v>83.181265333784907</v>
      </c>
      <c r="H73" s="22">
        <v>60.790706145199671</v>
      </c>
      <c r="I73" s="22">
        <v>105.43922507220145</v>
      </c>
      <c r="J73" s="22">
        <v>112.97813288481969</v>
      </c>
      <c r="L73" s="20">
        <v>39203</v>
      </c>
      <c r="M73" s="22">
        <v>132.15008719462404</v>
      </c>
      <c r="N73" s="22">
        <v>118.08088281659781</v>
      </c>
      <c r="O73" s="22">
        <v>112.5320461512494</v>
      </c>
      <c r="P73" s="22">
        <v>94.120852017409874</v>
      </c>
      <c r="Q73" s="22">
        <v>76.429502462661418</v>
      </c>
      <c r="R73" s="22">
        <v>88.033055569722237</v>
      </c>
      <c r="S73" s="22">
        <v>61.924956550822088</v>
      </c>
      <c r="T73" s="22">
        <v>107.31530325111729</v>
      </c>
      <c r="U73" s="22">
        <v>112.35329718877351</v>
      </c>
    </row>
    <row r="74" spans="1:21" hidden="1" x14ac:dyDescent="0.3">
      <c r="A74" s="20">
        <v>39234</v>
      </c>
      <c r="B74" s="22">
        <v>132.45351522529126</v>
      </c>
      <c r="C74" s="22">
        <v>118.82309524267103</v>
      </c>
      <c r="D74" s="22">
        <v>113.25343993878536</v>
      </c>
      <c r="E74" s="22">
        <v>97.342348091260476</v>
      </c>
      <c r="F74" s="22">
        <v>77.000257568202585</v>
      </c>
      <c r="G74" s="22">
        <v>86.6785700512049</v>
      </c>
      <c r="H74" s="22">
        <v>61.848509677198074</v>
      </c>
      <c r="I74" s="22">
        <v>110.51335718083806</v>
      </c>
      <c r="J74" s="22">
        <v>112.85599648328576</v>
      </c>
      <c r="L74" s="20">
        <v>39234</v>
      </c>
      <c r="M74" s="22">
        <v>135.79897169637508</v>
      </c>
      <c r="N74" s="22">
        <v>121.40196169175942</v>
      </c>
      <c r="O74" s="22">
        <v>116.06032280117937</v>
      </c>
      <c r="P74" s="22">
        <v>99.401032785224217</v>
      </c>
      <c r="Q74" s="22">
        <v>78.808561449081509</v>
      </c>
      <c r="R74" s="22">
        <v>92.818298705556728</v>
      </c>
      <c r="S74" s="22">
        <v>63.108994383260608</v>
      </c>
      <c r="T74" s="22">
        <v>110.2737492839275</v>
      </c>
      <c r="U74" s="22">
        <v>115.7763369860904</v>
      </c>
    </row>
    <row r="75" spans="1:21" hidden="1" x14ac:dyDescent="0.3">
      <c r="A75" s="20">
        <v>39264</v>
      </c>
      <c r="B75" s="22">
        <v>144.34508303289675</v>
      </c>
      <c r="C75" s="22">
        <v>127.45458812874193</v>
      </c>
      <c r="D75" s="22">
        <v>121.85299413299984</v>
      </c>
      <c r="E75" s="22">
        <v>107.58865747687911</v>
      </c>
      <c r="F75" s="22">
        <v>83.543934496295449</v>
      </c>
      <c r="G75" s="22">
        <v>107.16678198756139</v>
      </c>
      <c r="H75" s="22">
        <v>65.335843026927591</v>
      </c>
      <c r="I75" s="22">
        <v>116.67262436324317</v>
      </c>
      <c r="J75" s="22">
        <v>122.73177398834116</v>
      </c>
      <c r="L75" s="20">
        <v>39264</v>
      </c>
      <c r="M75" s="22">
        <v>139.79269504865641</v>
      </c>
      <c r="N75" s="22">
        <v>124.78385040943036</v>
      </c>
      <c r="O75" s="22">
        <v>119.66341490189936</v>
      </c>
      <c r="P75" s="22">
        <v>104.52134359276259</v>
      </c>
      <c r="Q75" s="22">
        <v>81.113348067114927</v>
      </c>
      <c r="R75" s="22">
        <v>97.539786463558244</v>
      </c>
      <c r="S75" s="22">
        <v>64.16228274851774</v>
      </c>
      <c r="T75" s="22">
        <v>112.29206199383397</v>
      </c>
      <c r="U75" s="22">
        <v>119.29948550363756</v>
      </c>
    </row>
    <row r="76" spans="1:21" hidden="1" x14ac:dyDescent="0.3">
      <c r="A76" s="20">
        <v>39295</v>
      </c>
      <c r="B76" s="22">
        <v>143.75451586063073</v>
      </c>
      <c r="C76" s="22">
        <v>127.66731658551684</v>
      </c>
      <c r="D76" s="22">
        <v>123.24090714173064</v>
      </c>
      <c r="E76" s="22">
        <v>110.35400219891915</v>
      </c>
      <c r="F76" s="22">
        <v>81.978504518604808</v>
      </c>
      <c r="G76" s="22">
        <v>100.61952264330971</v>
      </c>
      <c r="H76" s="22">
        <v>68.824280651400031</v>
      </c>
      <c r="I76" s="22">
        <v>116.45222403000982</v>
      </c>
      <c r="J76" s="22">
        <v>122.51374529944937</v>
      </c>
      <c r="L76" s="20">
        <v>39295</v>
      </c>
      <c r="M76" s="22">
        <v>143.9493538869643</v>
      </c>
      <c r="N76" s="22">
        <v>128.3429549740496</v>
      </c>
      <c r="O76" s="22">
        <v>123.49499266956497</v>
      </c>
      <c r="P76" s="22">
        <v>109.01758838332216</v>
      </c>
      <c r="Q76" s="22">
        <v>83.586974293193933</v>
      </c>
      <c r="R76" s="22">
        <v>101.66243250642076</v>
      </c>
      <c r="S76" s="22">
        <v>65.523712871906483</v>
      </c>
      <c r="T76" s="22">
        <v>113.70089344775501</v>
      </c>
      <c r="U76" s="22">
        <v>122.94299326352613</v>
      </c>
    </row>
    <row r="77" spans="1:21" hidden="1" x14ac:dyDescent="0.3">
      <c r="A77" s="20">
        <v>39326</v>
      </c>
      <c r="B77" s="22">
        <v>145.86045768486971</v>
      </c>
      <c r="C77" s="22">
        <v>131.39243905485898</v>
      </c>
      <c r="D77" s="22">
        <v>125.54434474122091</v>
      </c>
      <c r="E77" s="22">
        <v>112.74149494924252</v>
      </c>
      <c r="F77" s="22">
        <v>85.925173306388487</v>
      </c>
      <c r="G77" s="22">
        <v>107.14620035194844</v>
      </c>
      <c r="H77" s="22">
        <v>60.071145803867878</v>
      </c>
      <c r="I77" s="22">
        <v>111.59996388557612</v>
      </c>
      <c r="J77" s="22">
        <v>125.47795341949967</v>
      </c>
      <c r="L77" s="20">
        <v>39326</v>
      </c>
      <c r="M77" s="22">
        <v>147.9980245679032</v>
      </c>
      <c r="N77" s="22">
        <v>132.23883330464452</v>
      </c>
      <c r="O77" s="22">
        <v>127.62011640861164</v>
      </c>
      <c r="P77" s="22">
        <v>112.95840169013391</v>
      </c>
      <c r="Q77" s="22">
        <v>86.283130894142431</v>
      </c>
      <c r="R77" s="22">
        <v>104.85256002090651</v>
      </c>
      <c r="S77" s="22">
        <v>67.560366502886438</v>
      </c>
      <c r="T77" s="22">
        <v>114.60203506125933</v>
      </c>
      <c r="U77" s="22">
        <v>126.66457152138753</v>
      </c>
    </row>
    <row r="78" spans="1:21" hidden="1" x14ac:dyDescent="0.3">
      <c r="A78" s="20">
        <v>39356</v>
      </c>
      <c r="B78" s="22">
        <v>150.62418744015801</v>
      </c>
      <c r="C78" s="22">
        <v>133.09378607069866</v>
      </c>
      <c r="D78" s="22">
        <v>129.8404456373878</v>
      </c>
      <c r="E78" s="22">
        <v>113.49623935070051</v>
      </c>
      <c r="F78" s="22">
        <v>88.178387801346602</v>
      </c>
      <c r="G78" s="22">
        <v>102.51156143376501</v>
      </c>
      <c r="H78" s="22">
        <v>73.50950369638818</v>
      </c>
      <c r="I78" s="22">
        <v>110.94101299737986</v>
      </c>
      <c r="J78" s="22">
        <v>127.96365397214464</v>
      </c>
      <c r="L78" s="20">
        <v>39356</v>
      </c>
      <c r="M78" s="22">
        <v>150.76009916927916</v>
      </c>
      <c r="N78" s="22">
        <v>135.44286663784536</v>
      </c>
      <c r="O78" s="22">
        <v>130.95617541949576</v>
      </c>
      <c r="P78" s="22">
        <v>115.9462027457699</v>
      </c>
      <c r="Q78" s="22">
        <v>88.473675121653741</v>
      </c>
      <c r="R78" s="22">
        <v>106.80649677465787</v>
      </c>
      <c r="S78" s="22">
        <v>69.911857465548906</v>
      </c>
      <c r="T78" s="22">
        <v>115.11825692047361</v>
      </c>
      <c r="U78" s="22">
        <v>129.49213314529143</v>
      </c>
    </row>
    <row r="79" spans="1:21" hidden="1" x14ac:dyDescent="0.3">
      <c r="A79" s="20">
        <v>39387</v>
      </c>
      <c r="B79" s="22">
        <v>154.20807640285798</v>
      </c>
      <c r="C79" s="22">
        <v>139.80254851050188</v>
      </c>
      <c r="D79" s="22">
        <v>135.84476840548666</v>
      </c>
      <c r="E79" s="22">
        <v>121.39011410056455</v>
      </c>
      <c r="F79" s="22">
        <v>92.53210957406182</v>
      </c>
      <c r="G79" s="22">
        <v>110.11748186323693</v>
      </c>
      <c r="H79" s="22">
        <v>70.840602422791861</v>
      </c>
      <c r="I79" s="22">
        <v>113.95816934485381</v>
      </c>
      <c r="J79" s="22">
        <v>133.62790609653442</v>
      </c>
      <c r="L79" s="20">
        <v>39387</v>
      </c>
      <c r="M79" s="22">
        <v>151.95870878938393</v>
      </c>
      <c r="N79" s="22">
        <v>137.56137578063036</v>
      </c>
      <c r="O79" s="22">
        <v>133.2078277759002</v>
      </c>
      <c r="P79" s="22">
        <v>117.87209458192048</v>
      </c>
      <c r="Q79" s="22">
        <v>90.164669398962772</v>
      </c>
      <c r="R79" s="22">
        <v>108.07808619155341</v>
      </c>
      <c r="S79" s="22">
        <v>72.191031404917425</v>
      </c>
      <c r="T79" s="22">
        <v>115.31490933421307</v>
      </c>
      <c r="U79" s="22">
        <v>131.18689370942306</v>
      </c>
    </row>
    <row r="80" spans="1:21" hidden="1" x14ac:dyDescent="0.3">
      <c r="A80" s="20">
        <v>39417</v>
      </c>
      <c r="B80" s="22">
        <v>156.48117070441992</v>
      </c>
      <c r="C80" s="22">
        <v>141.66206407622641</v>
      </c>
      <c r="D80" s="22">
        <v>139.13678544594831</v>
      </c>
      <c r="E80" s="22">
        <v>118.63134362890439</v>
      </c>
      <c r="F80" s="22">
        <v>93.502339634692035</v>
      </c>
      <c r="G80" s="22">
        <v>102.39362175626748</v>
      </c>
      <c r="H80" s="22">
        <v>77.36749063025708</v>
      </c>
      <c r="I80" s="22">
        <v>122.10705817508705</v>
      </c>
      <c r="J80" s="22">
        <v>135.31110155123218</v>
      </c>
      <c r="L80" s="20">
        <v>39417</v>
      </c>
      <c r="M80" s="22">
        <v>152.09875684360628</v>
      </c>
      <c r="N80" s="22">
        <v>138.73534472441077</v>
      </c>
      <c r="O80" s="22">
        <v>134.5824999370729</v>
      </c>
      <c r="P80" s="22">
        <v>119.72230105188557</v>
      </c>
      <c r="Q80" s="22">
        <v>91.635292435770921</v>
      </c>
      <c r="R80" s="22">
        <v>109.8992301760814</v>
      </c>
      <c r="S80" s="22">
        <v>74.393977006663647</v>
      </c>
      <c r="T80" s="22">
        <v>115.28485480836525</v>
      </c>
      <c r="U80" s="22">
        <v>132.0848734026676</v>
      </c>
    </row>
    <row r="81" spans="1:21" hidden="1" x14ac:dyDescent="0.3">
      <c r="A81" s="20">
        <v>39448</v>
      </c>
      <c r="B81" s="22">
        <v>150.17813855317317</v>
      </c>
      <c r="C81" s="22">
        <v>139.61238542868384</v>
      </c>
      <c r="D81" s="22">
        <v>133.24765340659366</v>
      </c>
      <c r="E81" s="22">
        <v>123.61607001997288</v>
      </c>
      <c r="F81" s="22">
        <v>93.098286053824765</v>
      </c>
      <c r="G81" s="22">
        <v>116.87736598718075</v>
      </c>
      <c r="H81" s="22">
        <v>78.027293717192919</v>
      </c>
      <c r="I81" s="22">
        <v>119.73381861094674</v>
      </c>
      <c r="J81" s="22">
        <v>131.96869723227326</v>
      </c>
      <c r="L81" s="20">
        <v>39448</v>
      </c>
      <c r="M81" s="22">
        <v>151.83907427618388</v>
      </c>
      <c r="N81" s="22">
        <v>139.30652925734685</v>
      </c>
      <c r="O81" s="22">
        <v>135.51562809209167</v>
      </c>
      <c r="P81" s="22">
        <v>122.49799799966736</v>
      </c>
      <c r="Q81" s="22">
        <v>93.210856569508934</v>
      </c>
      <c r="R81" s="22">
        <v>113.29380040259782</v>
      </c>
      <c r="S81" s="22">
        <v>76.899194010135545</v>
      </c>
      <c r="T81" s="22">
        <v>115.12014097347331</v>
      </c>
      <c r="U81" s="22">
        <v>132.66016686493299</v>
      </c>
    </row>
    <row r="82" spans="1:21" hidden="1" x14ac:dyDescent="0.3">
      <c r="A82" s="20">
        <v>39479</v>
      </c>
      <c r="B82" s="22">
        <v>150.27079396007369</v>
      </c>
      <c r="C82" s="22">
        <v>139.64253568853078</v>
      </c>
      <c r="D82" s="22">
        <v>135.15324113653054</v>
      </c>
      <c r="E82" s="22">
        <v>126.11364098445075</v>
      </c>
      <c r="F82" s="22">
        <v>92.171368905248912</v>
      </c>
      <c r="G82" s="22">
        <v>115.08682113181487</v>
      </c>
      <c r="H82" s="22">
        <v>76.672810145217568</v>
      </c>
      <c r="I82" s="22">
        <v>105.21185477598074</v>
      </c>
      <c r="J82" s="22">
        <v>132.08112143382925</v>
      </c>
      <c r="L82" s="20">
        <v>39479</v>
      </c>
      <c r="M82" s="22">
        <v>151.56907646961187</v>
      </c>
      <c r="N82" s="22">
        <v>139.54231079179672</v>
      </c>
      <c r="O82" s="22">
        <v>136.43768980899543</v>
      </c>
      <c r="P82" s="22">
        <v>126.39964163016882</v>
      </c>
      <c r="Q82" s="22">
        <v>95.083479826637074</v>
      </c>
      <c r="R82" s="22">
        <v>117.98257574226447</v>
      </c>
      <c r="S82" s="22">
        <v>79.861534164117558</v>
      </c>
      <c r="T82" s="22">
        <v>114.61373554594805</v>
      </c>
      <c r="U82" s="22">
        <v>133.25316488720307</v>
      </c>
    </row>
    <row r="83" spans="1:21" hidden="1" x14ac:dyDescent="0.3">
      <c r="A83" s="20">
        <v>39508</v>
      </c>
      <c r="B83" s="22">
        <v>140.83077602170286</v>
      </c>
      <c r="C83" s="22">
        <v>127.54312173200273</v>
      </c>
      <c r="D83" s="22">
        <v>127.11126155784278</v>
      </c>
      <c r="E83" s="22">
        <v>117.63825761915665</v>
      </c>
      <c r="F83" s="22">
        <v>90.618664335860373</v>
      </c>
      <c r="G83" s="22">
        <v>116.49854889682476</v>
      </c>
      <c r="H83" s="22">
        <v>79.912856628478906</v>
      </c>
      <c r="I83" s="22">
        <v>116.02266916487487</v>
      </c>
      <c r="J83" s="22">
        <v>124.18218661128986</v>
      </c>
      <c r="L83" s="20">
        <v>39508</v>
      </c>
      <c r="M83" s="22">
        <v>151.20709712479587</v>
      </c>
      <c r="N83" s="22">
        <v>139.44084459566884</v>
      </c>
      <c r="O83" s="22">
        <v>137.40744815485141</v>
      </c>
      <c r="P83" s="22">
        <v>130.39693280472147</v>
      </c>
      <c r="Q83" s="22">
        <v>97.154568129433514</v>
      </c>
      <c r="R83" s="22">
        <v>122.19684086301625</v>
      </c>
      <c r="S83" s="22">
        <v>83.176572032520042</v>
      </c>
      <c r="T83" s="22">
        <v>113.6599926869231</v>
      </c>
      <c r="U83" s="22">
        <v>133.78985567183594</v>
      </c>
    </row>
    <row r="84" spans="1:21" hidden="1" x14ac:dyDescent="0.3">
      <c r="A84" s="20">
        <v>39539</v>
      </c>
      <c r="B84" s="22">
        <v>158.50806466568073</v>
      </c>
      <c r="C84" s="22">
        <v>147.47767526083854</v>
      </c>
      <c r="D84" s="22">
        <v>147.78881975288724</v>
      </c>
      <c r="E84" s="22">
        <v>137.94010091974877</v>
      </c>
      <c r="F84" s="22">
        <v>108.52183469520811</v>
      </c>
      <c r="G84" s="22">
        <v>128.93409980886355</v>
      </c>
      <c r="H84" s="22">
        <v>86.393222170550686</v>
      </c>
      <c r="I84" s="22">
        <v>111.79733457880106</v>
      </c>
      <c r="J84" s="22">
        <v>141.60015113481313</v>
      </c>
      <c r="L84" s="20">
        <v>39539</v>
      </c>
      <c r="M84" s="22">
        <v>150.55739895449102</v>
      </c>
      <c r="N84" s="22">
        <v>138.98034224769356</v>
      </c>
      <c r="O84" s="22">
        <v>138.24990300617216</v>
      </c>
      <c r="P84" s="22">
        <v>133.18931763636698</v>
      </c>
      <c r="Q84" s="22">
        <v>99.054973496731549</v>
      </c>
      <c r="R84" s="22">
        <v>124.24152995057271</v>
      </c>
      <c r="S84" s="22">
        <v>86.373199721175226</v>
      </c>
      <c r="T84" s="22">
        <v>112.53718205489353</v>
      </c>
      <c r="U84" s="22">
        <v>134.07624210320557</v>
      </c>
    </row>
    <row r="85" spans="1:21" hidden="1" x14ac:dyDescent="0.3">
      <c r="A85" s="20">
        <v>39569</v>
      </c>
      <c r="B85" s="22">
        <v>152.78651579791216</v>
      </c>
      <c r="C85" s="22">
        <v>139.11413767714291</v>
      </c>
      <c r="D85" s="22">
        <v>138.18153781194107</v>
      </c>
      <c r="E85" s="22">
        <v>147.34137429885556</v>
      </c>
      <c r="F85" s="22">
        <v>99.891798126750643</v>
      </c>
      <c r="G85" s="22">
        <v>123.45033726476586</v>
      </c>
      <c r="H85" s="22">
        <v>91.34100363171062</v>
      </c>
      <c r="I85" s="22">
        <v>114.77770807901683</v>
      </c>
      <c r="J85" s="22">
        <v>135.5993694029564</v>
      </c>
      <c r="L85" s="20">
        <v>39569</v>
      </c>
      <c r="M85" s="22">
        <v>148.93341831250061</v>
      </c>
      <c r="N85" s="22">
        <v>137.87228809453177</v>
      </c>
      <c r="O85" s="22">
        <v>138.36127923724274</v>
      </c>
      <c r="P85" s="22">
        <v>133.5987962942626</v>
      </c>
      <c r="Q85" s="22">
        <v>100.35141118313429</v>
      </c>
      <c r="R85" s="22">
        <v>122.82608253642415</v>
      </c>
      <c r="S85" s="22">
        <v>89.011033151181294</v>
      </c>
      <c r="T85" s="22">
        <v>111.63396937038164</v>
      </c>
      <c r="U85" s="22">
        <v>133.59227781320789</v>
      </c>
    </row>
    <row r="86" spans="1:21" hidden="1" x14ac:dyDescent="0.3">
      <c r="A86" s="20">
        <v>39600</v>
      </c>
      <c r="B86" s="22">
        <v>146.41708723297461</v>
      </c>
      <c r="C86" s="22">
        <v>136.81719275996318</v>
      </c>
      <c r="D86" s="22">
        <v>138.57101572195646</v>
      </c>
      <c r="E86" s="22">
        <v>132.89813332736279</v>
      </c>
      <c r="F86" s="22">
        <v>101.12845856661772</v>
      </c>
      <c r="G86" s="22">
        <v>131.61914672858978</v>
      </c>
      <c r="H86" s="22">
        <v>96.12801704727552</v>
      </c>
      <c r="I86" s="22">
        <v>111.24995730871355</v>
      </c>
      <c r="J86" s="22">
        <v>133.11232427991408</v>
      </c>
      <c r="L86" s="20">
        <v>39600</v>
      </c>
      <c r="M86" s="22">
        <v>145.51923981821739</v>
      </c>
      <c r="N86" s="22">
        <v>135.66250094372899</v>
      </c>
      <c r="O86" s="22">
        <v>136.93580899607508</v>
      </c>
      <c r="P86" s="22">
        <v>131.14661329734531</v>
      </c>
      <c r="Q86" s="22">
        <v>100.70876872752292</v>
      </c>
      <c r="R86" s="22">
        <v>118.21959019625578</v>
      </c>
      <c r="S86" s="22">
        <v>90.576779958186819</v>
      </c>
      <c r="T86" s="22">
        <v>111.05446443851224</v>
      </c>
      <c r="U86" s="22">
        <v>131.74709148358383</v>
      </c>
    </row>
    <row r="87" spans="1:21" hidden="1" x14ac:dyDescent="0.3">
      <c r="A87" s="20">
        <v>39630</v>
      </c>
      <c r="B87" s="22">
        <v>138.13520064561649</v>
      </c>
      <c r="C87" s="22">
        <v>130.05492540618121</v>
      </c>
      <c r="D87" s="22">
        <v>133.39278714373265</v>
      </c>
      <c r="E87" s="22">
        <v>122.32325524410976</v>
      </c>
      <c r="F87" s="22">
        <v>99.060399724162906</v>
      </c>
      <c r="G87" s="22">
        <v>103.72003062352482</v>
      </c>
      <c r="H87" s="22">
        <v>88.866267894749754</v>
      </c>
      <c r="I87" s="22">
        <v>107.55318323550304</v>
      </c>
      <c r="J87" s="22">
        <v>126.79281331996171</v>
      </c>
      <c r="L87" s="20">
        <v>39630</v>
      </c>
      <c r="M87" s="22">
        <v>139.99101505394938</v>
      </c>
      <c r="N87" s="22">
        <v>131.96865924087362</v>
      </c>
      <c r="O87" s="22">
        <v>133.69626134731479</v>
      </c>
      <c r="P87" s="22">
        <v>126.36945169609834</v>
      </c>
      <c r="Q87" s="22">
        <v>99.901200510681008</v>
      </c>
      <c r="R87" s="22">
        <v>111.81803115618052</v>
      </c>
      <c r="S87" s="22">
        <v>91.081063112201022</v>
      </c>
      <c r="T87" s="22">
        <v>110.52868523282879</v>
      </c>
      <c r="U87" s="22">
        <v>128.22895313999567</v>
      </c>
    </row>
    <row r="88" spans="1:21" hidden="1" x14ac:dyDescent="0.3">
      <c r="A88" s="20">
        <v>39661</v>
      </c>
      <c r="B88" s="22">
        <v>132.83108021593273</v>
      </c>
      <c r="C88" s="22">
        <v>125.8021449362943</v>
      </c>
      <c r="D88" s="22">
        <v>127.82188238010335</v>
      </c>
      <c r="E88" s="22">
        <v>114.14811596251471</v>
      </c>
      <c r="F88" s="22">
        <v>96.530587489689239</v>
      </c>
      <c r="G88" s="22">
        <v>96.586140700666988</v>
      </c>
      <c r="H88" s="22">
        <v>88.518136429063603</v>
      </c>
      <c r="I88" s="22">
        <v>109.84399382142873</v>
      </c>
      <c r="J88" s="22">
        <v>122.15996095676206</v>
      </c>
      <c r="L88" s="20">
        <v>39661</v>
      </c>
      <c r="M88" s="22">
        <v>132.57293267624871</v>
      </c>
      <c r="N88" s="22">
        <v>126.72108577388165</v>
      </c>
      <c r="O88" s="22">
        <v>128.84446586513113</v>
      </c>
      <c r="P88" s="22">
        <v>120.41883397619517</v>
      </c>
      <c r="Q88" s="22">
        <v>97.83600719468572</v>
      </c>
      <c r="R88" s="22">
        <v>105.51265833616341</v>
      </c>
      <c r="S88" s="22">
        <v>90.487649232085133</v>
      </c>
      <c r="T88" s="22">
        <v>109.58995869244271</v>
      </c>
      <c r="U88" s="22">
        <v>123.12361447537472</v>
      </c>
    </row>
    <row r="89" spans="1:21" hidden="1" x14ac:dyDescent="0.3">
      <c r="A89" s="20">
        <v>39692</v>
      </c>
      <c r="B89" s="22">
        <v>124.23107049505771</v>
      </c>
      <c r="C89" s="22">
        <v>121.12025446869768</v>
      </c>
      <c r="D89" s="22">
        <v>122.04211041653407</v>
      </c>
      <c r="E89" s="22">
        <v>113.42789398663815</v>
      </c>
      <c r="F89" s="22">
        <v>93.145114741347953</v>
      </c>
      <c r="G89" s="22">
        <v>95.726526434578901</v>
      </c>
      <c r="H89" s="22">
        <v>84.946886109254478</v>
      </c>
      <c r="I89" s="22">
        <v>108.70045792759835</v>
      </c>
      <c r="J89" s="22">
        <v>116.70020074407235</v>
      </c>
      <c r="L89" s="20">
        <v>39692</v>
      </c>
      <c r="M89" s="22">
        <v>124.06095622986975</v>
      </c>
      <c r="N89" s="22">
        <v>120.2948828733301</v>
      </c>
      <c r="O89" s="22">
        <v>122.88705978619956</v>
      </c>
      <c r="P89" s="22">
        <v>114.42185227327013</v>
      </c>
      <c r="Q89" s="22">
        <v>94.492708420653287</v>
      </c>
      <c r="R89" s="22">
        <v>100.20627022003214</v>
      </c>
      <c r="S89" s="22">
        <v>88.915801447337074</v>
      </c>
      <c r="T89" s="22">
        <v>108.06718050219185</v>
      </c>
      <c r="U89" s="22">
        <v>116.880644647426</v>
      </c>
    </row>
    <row r="90" spans="1:21" hidden="1" x14ac:dyDescent="0.3">
      <c r="A90" s="20">
        <v>39722</v>
      </c>
      <c r="B90" s="22">
        <v>114.38260164365377</v>
      </c>
      <c r="C90" s="22">
        <v>113.83447818154066</v>
      </c>
      <c r="D90" s="22">
        <v>114.80443639455264</v>
      </c>
      <c r="E90" s="22">
        <v>110.04900731219183</v>
      </c>
      <c r="F90" s="22">
        <v>94.519605215719508</v>
      </c>
      <c r="G90" s="22">
        <v>97.360262785010349</v>
      </c>
      <c r="H90" s="22">
        <v>90.255186770501723</v>
      </c>
      <c r="I90" s="22">
        <v>106.98903953423952</v>
      </c>
      <c r="J90" s="22">
        <v>110.36450903659802</v>
      </c>
      <c r="L90" s="20">
        <v>39722</v>
      </c>
      <c r="M90" s="22">
        <v>115.19081514779405</v>
      </c>
      <c r="N90" s="22">
        <v>113.13589380546713</v>
      </c>
      <c r="O90" s="22">
        <v>116.01471706345619</v>
      </c>
      <c r="P90" s="22">
        <v>109.01733464005692</v>
      </c>
      <c r="Q90" s="22">
        <v>89.768787688328615</v>
      </c>
      <c r="R90" s="22">
        <v>96.38297398887579</v>
      </c>
      <c r="S90" s="22">
        <v>86.781822360405442</v>
      </c>
      <c r="T90" s="22">
        <v>105.85424986014695</v>
      </c>
      <c r="U90" s="22">
        <v>109.89463730206705</v>
      </c>
    </row>
    <row r="91" spans="1:21" hidden="1" x14ac:dyDescent="0.3">
      <c r="A91" s="20">
        <v>39753</v>
      </c>
      <c r="B91" s="22">
        <v>107.38378482866733</v>
      </c>
      <c r="C91" s="22">
        <v>105.81955460345687</v>
      </c>
      <c r="D91" s="22">
        <v>109.66600603425705</v>
      </c>
      <c r="E91" s="22">
        <v>107.25971998918375</v>
      </c>
      <c r="F91" s="22">
        <v>84.891333736838263</v>
      </c>
      <c r="G91" s="22">
        <v>99.688366239065758</v>
      </c>
      <c r="H91" s="22">
        <v>89.100514457147057</v>
      </c>
      <c r="I91" s="22">
        <v>104.95364610004346</v>
      </c>
      <c r="J91" s="22">
        <v>103.69472705176481</v>
      </c>
      <c r="L91" s="20">
        <v>39753</v>
      </c>
      <c r="M91" s="22">
        <v>106.50680965276933</v>
      </c>
      <c r="N91" s="22">
        <v>105.63101237176495</v>
      </c>
      <c r="O91" s="22">
        <v>108.36769414505751</v>
      </c>
      <c r="P91" s="22">
        <v>104.08170082546182</v>
      </c>
      <c r="Q91" s="22">
        <v>83.459856613860779</v>
      </c>
      <c r="R91" s="22">
        <v>93.59398875602048</v>
      </c>
      <c r="S91" s="22">
        <v>84.869638194731465</v>
      </c>
      <c r="T91" s="22">
        <v>102.59314337575202</v>
      </c>
      <c r="U91" s="22">
        <v>102.44728460606774</v>
      </c>
    </row>
    <row r="92" spans="1:21" hidden="1" x14ac:dyDescent="0.3">
      <c r="A92" s="20">
        <v>39783</v>
      </c>
      <c r="B92" s="22">
        <v>99.446042790016449</v>
      </c>
      <c r="C92" s="22">
        <v>98.685050664997803</v>
      </c>
      <c r="D92" s="22">
        <v>104.8810564104742</v>
      </c>
      <c r="E92" s="22">
        <v>102.16881398953213</v>
      </c>
      <c r="F92" s="22">
        <v>76.776028263396938</v>
      </c>
      <c r="G92" s="22">
        <v>93.872840440018493</v>
      </c>
      <c r="H92" s="22">
        <v>81.638971271415016</v>
      </c>
      <c r="I92" s="22">
        <v>99.821472007810016</v>
      </c>
      <c r="J92" s="22">
        <v>96.231540691641982</v>
      </c>
      <c r="L92" s="20">
        <v>39783</v>
      </c>
      <c r="M92" s="22">
        <v>97.927297085759477</v>
      </c>
      <c r="N92" s="22">
        <v>97.774297600752178</v>
      </c>
      <c r="O92" s="22">
        <v>99.70869235368508</v>
      </c>
      <c r="P92" s="22">
        <v>98.541178100134957</v>
      </c>
      <c r="Q92" s="22">
        <v>75.585257217619329</v>
      </c>
      <c r="R92" s="22">
        <v>90.919723978327312</v>
      </c>
      <c r="S92" s="22">
        <v>83.304390714947658</v>
      </c>
      <c r="T92" s="22">
        <v>98.467801300230434</v>
      </c>
      <c r="U92" s="22">
        <v>94.460595696167374</v>
      </c>
    </row>
    <row r="93" spans="1:21" hidden="1" x14ac:dyDescent="0.3">
      <c r="A93" s="20">
        <v>39814</v>
      </c>
      <c r="B93" s="22">
        <v>88.815653230308129</v>
      </c>
      <c r="C93" s="22">
        <v>89.322593555763987</v>
      </c>
      <c r="D93" s="22">
        <v>89.335333993396901</v>
      </c>
      <c r="E93" s="22">
        <v>90.253415193073877</v>
      </c>
      <c r="F93" s="22">
        <v>66.403806049444512</v>
      </c>
      <c r="G93" s="22">
        <v>84.707681177223833</v>
      </c>
      <c r="H93" s="22">
        <v>77.313127222366077</v>
      </c>
      <c r="I93" s="22">
        <v>91.824520924453452</v>
      </c>
      <c r="J93" s="22">
        <v>85.41677437277329</v>
      </c>
      <c r="L93" s="20">
        <v>39814</v>
      </c>
      <c r="M93" s="22">
        <v>89.926614262519934</v>
      </c>
      <c r="N93" s="22">
        <v>90.28705787535273</v>
      </c>
      <c r="O93" s="22">
        <v>90.75064410059413</v>
      </c>
      <c r="P93" s="22">
        <v>92.145244116706621</v>
      </c>
      <c r="Q93" s="22">
        <v>67.239144482617391</v>
      </c>
      <c r="R93" s="22">
        <v>87.923505866817209</v>
      </c>
      <c r="S93" s="22">
        <v>81.884447824083324</v>
      </c>
      <c r="T93" s="22">
        <v>93.940638072129019</v>
      </c>
      <c r="U93" s="22">
        <v>86.561614187095117</v>
      </c>
    </row>
    <row r="94" spans="1:21" hidden="1" x14ac:dyDescent="0.3">
      <c r="A94" s="20">
        <v>39845</v>
      </c>
      <c r="B94" s="22">
        <v>82.255654939991814</v>
      </c>
      <c r="C94" s="22">
        <v>83.297482097271285</v>
      </c>
      <c r="D94" s="22">
        <v>79.475610571996938</v>
      </c>
      <c r="E94" s="22">
        <v>85.843595748348932</v>
      </c>
      <c r="F94" s="22">
        <v>57.202650805212627</v>
      </c>
      <c r="G94" s="22">
        <v>78.810864173466825</v>
      </c>
      <c r="H94" s="22">
        <v>76.353590391728886</v>
      </c>
      <c r="I94" s="22">
        <v>88.831305052510118</v>
      </c>
      <c r="J94" s="22">
        <v>78.169527003517658</v>
      </c>
      <c r="L94" s="20">
        <v>39845</v>
      </c>
      <c r="M94" s="22">
        <v>83.003635615084207</v>
      </c>
      <c r="N94" s="22">
        <v>83.804087523484952</v>
      </c>
      <c r="O94" s="22">
        <v>82.239645526943491</v>
      </c>
      <c r="P94" s="22">
        <v>85.694695504348971</v>
      </c>
      <c r="Q94" s="22">
        <v>59.465986825963192</v>
      </c>
      <c r="R94" s="22">
        <v>84.631557650132137</v>
      </c>
      <c r="S94" s="22">
        <v>80.217134082257189</v>
      </c>
      <c r="T94" s="22">
        <v>90.024362771963013</v>
      </c>
      <c r="U94" s="22">
        <v>79.42636951971231</v>
      </c>
    </row>
    <row r="95" spans="1:21" hidden="1" x14ac:dyDescent="0.3">
      <c r="A95" s="20">
        <v>39873</v>
      </c>
      <c r="B95" s="22">
        <v>76.474253297976432</v>
      </c>
      <c r="C95" s="22">
        <v>76.732176096276817</v>
      </c>
      <c r="D95" s="22">
        <v>72.670056169432101</v>
      </c>
      <c r="E95" s="22">
        <v>76.297685233873409</v>
      </c>
      <c r="F95" s="22">
        <v>52.06297469941056</v>
      </c>
      <c r="G95" s="22">
        <v>83.036796559309067</v>
      </c>
      <c r="H95" s="22">
        <v>84.010676038317229</v>
      </c>
      <c r="I95" s="22">
        <v>86.548397230498523</v>
      </c>
      <c r="J95" s="22">
        <v>72.153543690726394</v>
      </c>
      <c r="L95" s="20">
        <v>39873</v>
      </c>
      <c r="M95" s="22">
        <v>77.517328124945479</v>
      </c>
      <c r="N95" s="22">
        <v>78.938708204722445</v>
      </c>
      <c r="O95" s="22">
        <v>75.081463654668909</v>
      </c>
      <c r="P95" s="22">
        <v>80.211388714980785</v>
      </c>
      <c r="Q95" s="22">
        <v>53.302165119531267</v>
      </c>
      <c r="R95" s="22">
        <v>82.179365537505262</v>
      </c>
      <c r="S95" s="22">
        <v>78.227781817544553</v>
      </c>
      <c r="T95" s="22">
        <v>87.461975363812044</v>
      </c>
      <c r="U95" s="22">
        <v>73.736383715330277</v>
      </c>
    </row>
    <row r="96" spans="1:21" hidden="1" x14ac:dyDescent="0.3">
      <c r="A96" s="20">
        <v>39904</v>
      </c>
      <c r="B96" s="22">
        <v>74.759017412558066</v>
      </c>
      <c r="C96" s="22">
        <v>76.21669355014032</v>
      </c>
      <c r="D96" s="22">
        <v>71.267330553880171</v>
      </c>
      <c r="E96" s="22">
        <v>77.914296292613614</v>
      </c>
      <c r="F96" s="22">
        <v>48.761286664128043</v>
      </c>
      <c r="G96" s="22">
        <v>80.812051821698063</v>
      </c>
      <c r="H96" s="22">
        <v>84.357339129835594</v>
      </c>
      <c r="I96" s="22">
        <v>86.325491792728471</v>
      </c>
      <c r="J96" s="22">
        <v>70.4475840436928</v>
      </c>
      <c r="L96" s="20">
        <v>39904</v>
      </c>
      <c r="M96" s="22">
        <v>73.694622315094563</v>
      </c>
      <c r="N96" s="22">
        <v>75.95917332349525</v>
      </c>
      <c r="O96" s="22">
        <v>69.974457080221839</v>
      </c>
      <c r="P96" s="22">
        <v>76.534244049385464</v>
      </c>
      <c r="Q96" s="22">
        <v>49.351677177382854</v>
      </c>
      <c r="R96" s="22">
        <v>81.184491535188783</v>
      </c>
      <c r="S96" s="22">
        <v>76.11339018003882</v>
      </c>
      <c r="T96" s="22">
        <v>86.177314902900378</v>
      </c>
      <c r="U96" s="22">
        <v>69.916769750949342</v>
      </c>
    </row>
    <row r="97" spans="1:21" hidden="1" x14ac:dyDescent="0.3">
      <c r="A97" s="20">
        <v>39934</v>
      </c>
      <c r="B97" s="22">
        <v>71.109599126207712</v>
      </c>
      <c r="C97" s="22">
        <v>75.468613793964479</v>
      </c>
      <c r="D97" s="22">
        <v>65.810232303308808</v>
      </c>
      <c r="E97" s="22">
        <v>75.287475818994835</v>
      </c>
      <c r="F97" s="22">
        <v>48.375884774214136</v>
      </c>
      <c r="G97" s="22">
        <v>82.999196252561191</v>
      </c>
      <c r="H97" s="22">
        <v>67.951557987260813</v>
      </c>
      <c r="I97" s="22">
        <v>84.760512967653966</v>
      </c>
      <c r="J97" s="22">
        <v>67.817510594167516</v>
      </c>
      <c r="L97" s="20">
        <v>39934</v>
      </c>
      <c r="M97" s="22">
        <v>71.66575420272072</v>
      </c>
      <c r="N97" s="22">
        <v>74.829859228059675</v>
      </c>
      <c r="O97" s="22">
        <v>67.207603540930776</v>
      </c>
      <c r="P97" s="22">
        <v>75.085517264514664</v>
      </c>
      <c r="Q97" s="22">
        <v>47.6117362184821</v>
      </c>
      <c r="R97" s="22">
        <v>81.511160755304743</v>
      </c>
      <c r="S97" s="22">
        <v>74.461850897868558</v>
      </c>
      <c r="T97" s="22">
        <v>85.804177574022617</v>
      </c>
      <c r="U97" s="22">
        <v>68.06695156786725</v>
      </c>
    </row>
    <row r="98" spans="1:21" hidden="1" x14ac:dyDescent="0.3">
      <c r="A98" s="20">
        <v>39965</v>
      </c>
      <c r="B98" s="22">
        <v>71.269275678633676</v>
      </c>
      <c r="C98" s="22">
        <v>74.20636230233761</v>
      </c>
      <c r="D98" s="22">
        <v>67.287071620977258</v>
      </c>
      <c r="E98" s="22">
        <v>75.176612234608044</v>
      </c>
      <c r="F98" s="22">
        <v>48.043973034331053</v>
      </c>
      <c r="G98" s="22">
        <v>80.941920532948373</v>
      </c>
      <c r="H98" s="22">
        <v>72.238871741418023</v>
      </c>
      <c r="I98" s="22">
        <v>87.294036467593202</v>
      </c>
      <c r="J98" s="22">
        <v>67.769631395666039</v>
      </c>
      <c r="L98" s="20">
        <v>39965</v>
      </c>
      <c r="M98" s="22">
        <v>71.373042879619788</v>
      </c>
      <c r="N98" s="22">
        <v>75.249523496738419</v>
      </c>
      <c r="O98" s="22">
        <v>66.470959018607104</v>
      </c>
      <c r="P98" s="22">
        <v>75.670453689244511</v>
      </c>
      <c r="Q98" s="22">
        <v>47.553114333768669</v>
      </c>
      <c r="R98" s="22">
        <v>82.214700762251056</v>
      </c>
      <c r="S98" s="22">
        <v>73.680494730486373</v>
      </c>
      <c r="T98" s="22">
        <v>85.819841414446302</v>
      </c>
      <c r="U98" s="22">
        <v>67.928044431838032</v>
      </c>
    </row>
    <row r="99" spans="1:21" hidden="1" x14ac:dyDescent="0.3">
      <c r="A99" s="20">
        <v>39995</v>
      </c>
      <c r="B99" s="22">
        <v>71.965709135703207</v>
      </c>
      <c r="C99" s="22">
        <v>76.546425083460761</v>
      </c>
      <c r="D99" s="22">
        <v>66.099084591563198</v>
      </c>
      <c r="E99" s="22">
        <v>75.783953387311826</v>
      </c>
      <c r="F99" s="22">
        <v>47.419585351784541</v>
      </c>
      <c r="G99" s="22">
        <v>80.179238466745275</v>
      </c>
      <c r="H99" s="22">
        <v>68.849858247869321</v>
      </c>
      <c r="I99" s="22">
        <v>89.769833094158486</v>
      </c>
      <c r="J99" s="22">
        <v>68.426013448060573</v>
      </c>
      <c r="L99" s="20">
        <v>39995</v>
      </c>
      <c r="M99" s="22">
        <v>72.526935187373738</v>
      </c>
      <c r="N99" s="22">
        <v>76.878562348515672</v>
      </c>
      <c r="O99" s="22">
        <v>67.005211725242759</v>
      </c>
      <c r="P99" s="22">
        <v>77.661494262388914</v>
      </c>
      <c r="Q99" s="22">
        <v>48.68128502352112</v>
      </c>
      <c r="R99" s="22">
        <v>82.606808359004006</v>
      </c>
      <c r="S99" s="22">
        <v>74.280070871914745</v>
      </c>
      <c r="T99" s="22">
        <v>85.739576227526229</v>
      </c>
      <c r="U99" s="22">
        <v>69.040427842993182</v>
      </c>
    </row>
    <row r="100" spans="1:21" hidden="1" x14ac:dyDescent="0.3">
      <c r="A100" s="20">
        <v>40026</v>
      </c>
      <c r="B100" s="22">
        <v>74.212820192460015</v>
      </c>
      <c r="C100" s="22">
        <v>80.130444611392861</v>
      </c>
      <c r="D100" s="22">
        <v>68.783392480517193</v>
      </c>
      <c r="E100" s="22">
        <v>80.780226492956871</v>
      </c>
      <c r="F100" s="22">
        <v>51.689969600191368</v>
      </c>
      <c r="G100" s="22">
        <v>85.37089973281563</v>
      </c>
      <c r="H100" s="22">
        <v>76.514096951097386</v>
      </c>
      <c r="I100" s="22">
        <v>84.34502197065467</v>
      </c>
      <c r="J100" s="22">
        <v>71.3910809564521</v>
      </c>
      <c r="L100" s="20">
        <v>40026</v>
      </c>
      <c r="M100" s="22">
        <v>74.828779778003636</v>
      </c>
      <c r="N100" s="22">
        <v>79.299218353755506</v>
      </c>
      <c r="O100" s="22">
        <v>68.24897939436751</v>
      </c>
      <c r="P100" s="22">
        <v>80.411465314020475</v>
      </c>
      <c r="Q100" s="22">
        <v>50.533992510327927</v>
      </c>
      <c r="R100" s="22">
        <v>82.693165940732754</v>
      </c>
      <c r="S100" s="22">
        <v>76.439229549657526</v>
      </c>
      <c r="T100" s="22">
        <v>85.591901501804699</v>
      </c>
      <c r="U100" s="22">
        <v>70.999285685197009</v>
      </c>
    </row>
    <row r="101" spans="1:21" hidden="1" x14ac:dyDescent="0.3">
      <c r="A101" s="20">
        <v>40057</v>
      </c>
      <c r="B101" s="22">
        <v>79.282623407907522</v>
      </c>
      <c r="C101" s="22">
        <v>82.201864902338784</v>
      </c>
      <c r="D101" s="22">
        <v>71.104838815525994</v>
      </c>
      <c r="E101" s="22">
        <v>85.322167194581027</v>
      </c>
      <c r="F101" s="22">
        <v>53.46350097582048</v>
      </c>
      <c r="G101" s="22">
        <v>85.094287860581431</v>
      </c>
      <c r="H101" s="22">
        <v>84.007840794247741</v>
      </c>
      <c r="I101" s="22">
        <v>82.958353442028582</v>
      </c>
      <c r="J101" s="22">
        <v>74.403146865006732</v>
      </c>
      <c r="L101" s="20">
        <v>40057</v>
      </c>
      <c r="M101" s="22">
        <v>77.990319836041579</v>
      </c>
      <c r="N101" s="22">
        <v>82.20831932574788</v>
      </c>
      <c r="O101" s="22">
        <v>70.084882232616224</v>
      </c>
      <c r="P101" s="22">
        <v>83.507233398995567</v>
      </c>
      <c r="Q101" s="22">
        <v>52.893131326975364</v>
      </c>
      <c r="R101" s="22">
        <v>82.832668773383276</v>
      </c>
      <c r="S101" s="22">
        <v>79.719437760495566</v>
      </c>
      <c r="T101" s="22">
        <v>85.916124601442689</v>
      </c>
      <c r="U101" s="22">
        <v>73.577775474282205</v>
      </c>
    </row>
    <row r="102" spans="1:21" hidden="1" x14ac:dyDescent="0.3">
      <c r="A102" s="20">
        <v>40087</v>
      </c>
      <c r="B102" s="22">
        <v>81.428636787438563</v>
      </c>
      <c r="C102" s="22">
        <v>85.314897106154191</v>
      </c>
      <c r="D102" s="22">
        <v>72.383918577835615</v>
      </c>
      <c r="E102" s="22">
        <v>88.867274901259734</v>
      </c>
      <c r="F102" s="22">
        <v>56.087054672850478</v>
      </c>
      <c r="G102" s="22">
        <v>80.614414060665908</v>
      </c>
      <c r="H102" s="22">
        <v>85.368942326083697</v>
      </c>
      <c r="I102" s="22">
        <v>88.515013607387587</v>
      </c>
      <c r="J102" s="22">
        <v>76.540309478744291</v>
      </c>
      <c r="L102" s="20">
        <v>40087</v>
      </c>
      <c r="M102" s="22">
        <v>81.601078383079781</v>
      </c>
      <c r="N102" s="22">
        <v>85.37009903170393</v>
      </c>
      <c r="O102" s="22">
        <v>72.324950556945083</v>
      </c>
      <c r="P102" s="22">
        <v>86.573420988497773</v>
      </c>
      <c r="Q102" s="22">
        <v>55.644839709886028</v>
      </c>
      <c r="R102" s="22">
        <v>83.608282582641351</v>
      </c>
      <c r="S102" s="22">
        <v>83.111330801371835</v>
      </c>
      <c r="T102" s="22">
        <v>87.165138305147622</v>
      </c>
      <c r="U102" s="22">
        <v>76.533662003149601</v>
      </c>
    </row>
    <row r="103" spans="1:21" hidden="1" x14ac:dyDescent="0.3">
      <c r="A103" s="20">
        <v>40118</v>
      </c>
      <c r="B103" s="22">
        <v>85.89503576146285</v>
      </c>
      <c r="C103" s="22">
        <v>88.017236005684694</v>
      </c>
      <c r="D103" s="22">
        <v>73.402376478144063</v>
      </c>
      <c r="E103" s="22">
        <v>86.903713448512818</v>
      </c>
      <c r="F103" s="22">
        <v>58.03936181963175</v>
      </c>
      <c r="G103" s="22">
        <v>80.103202406096813</v>
      </c>
      <c r="H103" s="22">
        <v>83.662885754122613</v>
      </c>
      <c r="I103" s="22">
        <v>88.094031924070123</v>
      </c>
      <c r="J103" s="22">
        <v>79.119133717057053</v>
      </c>
      <c r="L103" s="20">
        <v>40118</v>
      </c>
      <c r="M103" s="22">
        <v>85.322527492341379</v>
      </c>
      <c r="N103" s="22">
        <v>88.564980952041068</v>
      </c>
      <c r="O103" s="22">
        <v>74.703697763110611</v>
      </c>
      <c r="P103" s="22">
        <v>89.297639719757242</v>
      </c>
      <c r="Q103" s="22">
        <v>58.738720917288092</v>
      </c>
      <c r="R103" s="22">
        <v>85.384585482381297</v>
      </c>
      <c r="S103" s="22">
        <v>85.322145383438695</v>
      </c>
      <c r="T103" s="22">
        <v>89.417179752611247</v>
      </c>
      <c r="U103" s="22">
        <v>79.625664363666786</v>
      </c>
    </row>
    <row r="104" spans="1:21" hidden="1" x14ac:dyDescent="0.3">
      <c r="A104" s="20">
        <v>40148</v>
      </c>
      <c r="B104" s="22">
        <v>88.735812193560392</v>
      </c>
      <c r="C104" s="22">
        <v>93.0088880451991</v>
      </c>
      <c r="D104" s="22">
        <v>76.504306862623324</v>
      </c>
      <c r="E104" s="22">
        <v>91.271633294561667</v>
      </c>
      <c r="F104" s="22">
        <v>61.889882006346419</v>
      </c>
      <c r="G104" s="22">
        <v>90.08472138521212</v>
      </c>
      <c r="H104" s="22">
        <v>86.926918885706485</v>
      </c>
      <c r="I104" s="22">
        <v>90.624853116678011</v>
      </c>
      <c r="J104" s="22">
        <v>82.503851036765795</v>
      </c>
      <c r="L104" s="20">
        <v>40148</v>
      </c>
      <c r="M104" s="22">
        <v>88.76600932004969</v>
      </c>
      <c r="N104" s="22">
        <v>91.516369457575777</v>
      </c>
      <c r="O104" s="22">
        <v>76.968047779657326</v>
      </c>
      <c r="P104" s="22">
        <v>91.374956159399161</v>
      </c>
      <c r="Q104" s="22">
        <v>62.059833814853796</v>
      </c>
      <c r="R104" s="22">
        <v>88.134287109376771</v>
      </c>
      <c r="S104" s="22">
        <v>86.084051002842116</v>
      </c>
      <c r="T104" s="22">
        <v>92.296297206245967</v>
      </c>
      <c r="U104" s="22">
        <v>82.589149732786566</v>
      </c>
    </row>
    <row r="105" spans="1:21" hidden="1" x14ac:dyDescent="0.3">
      <c r="A105" s="20">
        <v>40179</v>
      </c>
      <c r="B105" s="22">
        <v>92.454708333911114</v>
      </c>
      <c r="C105" s="22">
        <v>93.176030861240065</v>
      </c>
      <c r="D105" s="22">
        <v>81.070669766776021</v>
      </c>
      <c r="E105" s="22">
        <v>93.817427938237557</v>
      </c>
      <c r="F105" s="22">
        <v>65.514602528160694</v>
      </c>
      <c r="G105" s="22">
        <v>89.867701877879597</v>
      </c>
      <c r="H105" s="22">
        <v>85.102175881635276</v>
      </c>
      <c r="I105" s="22">
        <v>97.932177153922723</v>
      </c>
      <c r="J105" s="22">
        <v>86.054387177697748</v>
      </c>
      <c r="L105" s="20">
        <v>40179</v>
      </c>
      <c r="M105" s="22">
        <v>91.756421589435135</v>
      </c>
      <c r="N105" s="22">
        <v>94.04282849778663</v>
      </c>
      <c r="O105" s="22">
        <v>78.992332412420225</v>
      </c>
      <c r="P105" s="22">
        <v>92.73033621554687</v>
      </c>
      <c r="Q105" s="22">
        <v>65.399931893777136</v>
      </c>
      <c r="R105" s="22">
        <v>91.349797182680646</v>
      </c>
      <c r="S105" s="22">
        <v>85.948793279436728</v>
      </c>
      <c r="T105" s="22">
        <v>95.262889311089097</v>
      </c>
      <c r="U105" s="22">
        <v>85.250167951936803</v>
      </c>
    </row>
    <row r="106" spans="1:21" hidden="1" x14ac:dyDescent="0.3">
      <c r="A106" s="20">
        <v>40210</v>
      </c>
      <c r="B106" s="22">
        <v>94.807948060456468</v>
      </c>
      <c r="C106" s="22">
        <v>97.367960465941067</v>
      </c>
      <c r="D106" s="22">
        <v>81.365397138122702</v>
      </c>
      <c r="E106" s="22">
        <v>95.424914412231999</v>
      </c>
      <c r="F106" s="22">
        <v>69.311174921156322</v>
      </c>
      <c r="G106" s="22">
        <v>94.454459290816899</v>
      </c>
      <c r="H106" s="22">
        <v>87.718846224073545</v>
      </c>
      <c r="I106" s="22">
        <v>100.73936944588593</v>
      </c>
      <c r="J106" s="22">
        <v>88.575898423938042</v>
      </c>
      <c r="L106" s="20">
        <v>40210</v>
      </c>
      <c r="M106" s="22">
        <v>94.441977762815441</v>
      </c>
      <c r="N106" s="22">
        <v>96.412735038369632</v>
      </c>
      <c r="O106" s="22">
        <v>80.757463957955878</v>
      </c>
      <c r="P106" s="22">
        <v>93.733409361393782</v>
      </c>
      <c r="Q106" s="22">
        <v>68.622446849820349</v>
      </c>
      <c r="R106" s="22">
        <v>94.722477239125055</v>
      </c>
      <c r="S106" s="22">
        <v>85.818858056558298</v>
      </c>
      <c r="T106" s="22">
        <v>97.813561177978158</v>
      </c>
      <c r="U106" s="22">
        <v>87.690043649761805</v>
      </c>
    </row>
    <row r="107" spans="1:21" hidden="1" x14ac:dyDescent="0.3">
      <c r="A107" s="20">
        <v>40238</v>
      </c>
      <c r="B107" s="22">
        <v>96.996424125284818</v>
      </c>
      <c r="C107" s="22">
        <v>99.056177166545694</v>
      </c>
      <c r="D107" s="22">
        <v>81.763549452060175</v>
      </c>
      <c r="E107" s="22">
        <v>95.023795685295539</v>
      </c>
      <c r="F107" s="22">
        <v>71.868607451529527</v>
      </c>
      <c r="G107" s="22">
        <v>101.63918418765643</v>
      </c>
      <c r="H107" s="22">
        <v>86.26980429413797</v>
      </c>
      <c r="I107" s="22">
        <v>99.588526948146054</v>
      </c>
      <c r="J107" s="22">
        <v>89.790171437216969</v>
      </c>
      <c r="L107" s="20">
        <v>40238</v>
      </c>
      <c r="M107" s="22">
        <v>97.063572555086253</v>
      </c>
      <c r="N107" s="22">
        <v>98.906115713632587</v>
      </c>
      <c r="O107" s="22">
        <v>82.387913982325287</v>
      </c>
      <c r="P107" s="22">
        <v>94.852492238270784</v>
      </c>
      <c r="Q107" s="22">
        <v>71.641918063532657</v>
      </c>
      <c r="R107" s="22">
        <v>97.810803084581607</v>
      </c>
      <c r="S107" s="22">
        <v>86.75913204190158</v>
      </c>
      <c r="T107" s="22">
        <v>99.89134246323961</v>
      </c>
      <c r="U107" s="22">
        <v>90.065330777860325</v>
      </c>
    </row>
    <row r="108" spans="1:21" hidden="1" x14ac:dyDescent="0.3">
      <c r="A108" s="20">
        <v>40269</v>
      </c>
      <c r="B108" s="22">
        <v>99.878792292248704</v>
      </c>
      <c r="C108" s="22">
        <v>100.02157534878822</v>
      </c>
      <c r="D108" s="22">
        <v>83.035720844223633</v>
      </c>
      <c r="E108" s="22">
        <v>93.585465962009678</v>
      </c>
      <c r="F108" s="22">
        <v>75.226188006663278</v>
      </c>
      <c r="G108" s="22">
        <v>97.983870257324867</v>
      </c>
      <c r="H108" s="22">
        <v>82.632625290128317</v>
      </c>
      <c r="I108" s="22">
        <v>99.42217785014914</v>
      </c>
      <c r="J108" s="22">
        <v>91.687822224561373</v>
      </c>
      <c r="L108" s="20">
        <v>40269</v>
      </c>
      <c r="M108" s="22">
        <v>99.654863563943152</v>
      </c>
      <c r="N108" s="22">
        <v>101.55938399149629</v>
      </c>
      <c r="O108" s="22">
        <v>83.944955341780059</v>
      </c>
      <c r="P108" s="22">
        <v>96.199095607987715</v>
      </c>
      <c r="Q108" s="22">
        <v>74.141005235873408</v>
      </c>
      <c r="R108" s="22">
        <v>99.902553157113005</v>
      </c>
      <c r="S108" s="22">
        <v>88.772385885134042</v>
      </c>
      <c r="T108" s="22">
        <v>101.42556451811262</v>
      </c>
      <c r="U108" s="22">
        <v>92.360298259846658</v>
      </c>
    </row>
    <row r="109" spans="1:21" hidden="1" x14ac:dyDescent="0.3">
      <c r="A109" s="20">
        <v>40299</v>
      </c>
      <c r="B109" s="22">
        <v>99.573237099262769</v>
      </c>
      <c r="C109" s="22">
        <v>102.90306964902034</v>
      </c>
      <c r="D109" s="22">
        <v>85.128665263996581</v>
      </c>
      <c r="E109" s="22">
        <v>97.09968492646621</v>
      </c>
      <c r="F109" s="22">
        <v>75.37644930257224</v>
      </c>
      <c r="G109" s="22">
        <v>96.897037015414938</v>
      </c>
      <c r="H109" s="22">
        <v>91.901712236318744</v>
      </c>
      <c r="I109" s="22">
        <v>101.31934519200276</v>
      </c>
      <c r="J109" s="22">
        <v>93.425101445355082</v>
      </c>
      <c r="L109" s="20">
        <v>40299</v>
      </c>
      <c r="M109" s="22">
        <v>102.16011421424274</v>
      </c>
      <c r="N109" s="22">
        <v>104.3655452631173</v>
      </c>
      <c r="O109" s="22">
        <v>85.53257722336042</v>
      </c>
      <c r="P109" s="22">
        <v>97.635804644690978</v>
      </c>
      <c r="Q109" s="22">
        <v>76.034821796577788</v>
      </c>
      <c r="R109" s="22">
        <v>100.7253236290891</v>
      </c>
      <c r="S109" s="22">
        <v>91.151414307908837</v>
      </c>
      <c r="T109" s="22">
        <v>102.35801412477336</v>
      </c>
      <c r="U109" s="22">
        <v>94.560745852933351</v>
      </c>
    </row>
    <row r="110" spans="1:21" hidden="1" x14ac:dyDescent="0.3">
      <c r="A110" s="20">
        <v>40330</v>
      </c>
      <c r="B110" s="22">
        <v>105.54508895970176</v>
      </c>
      <c r="C110" s="22">
        <v>106.17357822961779</v>
      </c>
      <c r="D110" s="22">
        <v>86.885791994499201</v>
      </c>
      <c r="E110" s="22">
        <v>97.697100507368631</v>
      </c>
      <c r="F110" s="22">
        <v>77.45096858583122</v>
      </c>
      <c r="G110" s="22">
        <v>100.45955300173731</v>
      </c>
      <c r="H110" s="22">
        <v>92.105447045127363</v>
      </c>
      <c r="I110" s="22">
        <v>106.05785059711688</v>
      </c>
      <c r="J110" s="22">
        <v>96.457777663952925</v>
      </c>
      <c r="L110" s="20">
        <v>40330</v>
      </c>
      <c r="M110" s="22">
        <v>104.47532633434859</v>
      </c>
      <c r="N110" s="22">
        <v>107.0743019487888</v>
      </c>
      <c r="O110" s="22">
        <v>87.170952736981718</v>
      </c>
      <c r="P110" s="22">
        <v>99.012754436043366</v>
      </c>
      <c r="Q110" s="22">
        <v>77.34767599187154</v>
      </c>
      <c r="R110" s="22">
        <v>100.3520253631949</v>
      </c>
      <c r="S110" s="22">
        <v>92.947640212781707</v>
      </c>
      <c r="T110" s="22">
        <v>103.31183095091289</v>
      </c>
      <c r="U110" s="22">
        <v>96.586768073077067</v>
      </c>
    </row>
    <row r="111" spans="1:21" hidden="1" x14ac:dyDescent="0.3">
      <c r="A111" s="20">
        <v>40360</v>
      </c>
      <c r="B111" s="22">
        <v>109.64279576049162</v>
      </c>
      <c r="C111" s="22">
        <v>114.52160150108793</v>
      </c>
      <c r="D111" s="22">
        <v>90.778817428792252</v>
      </c>
      <c r="E111" s="22">
        <v>105.93611838449539</v>
      </c>
      <c r="F111" s="22">
        <v>80.182836662283989</v>
      </c>
      <c r="G111" s="22">
        <v>104.7324093282139</v>
      </c>
      <c r="H111" s="22">
        <v>101.88350765320264</v>
      </c>
      <c r="I111" s="22">
        <v>107.26424263151331</v>
      </c>
      <c r="J111" s="22">
        <v>101.61649935026405</v>
      </c>
      <c r="L111" s="20">
        <v>40360</v>
      </c>
      <c r="M111" s="22">
        <v>106.45619792346699</v>
      </c>
      <c r="N111" s="22">
        <v>109.38511918619957</v>
      </c>
      <c r="O111" s="22">
        <v>89.153949150420814</v>
      </c>
      <c r="P111" s="22">
        <v>100.30468896468685</v>
      </c>
      <c r="Q111" s="22">
        <v>78.380688216662065</v>
      </c>
      <c r="R111" s="22">
        <v>98.988576504493381</v>
      </c>
      <c r="S111" s="22">
        <v>93.451770659272555</v>
      </c>
      <c r="T111" s="22">
        <v>105.11545821006962</v>
      </c>
      <c r="U111" s="22">
        <v>98.416697028820082</v>
      </c>
    </row>
    <row r="112" spans="1:21" hidden="1" x14ac:dyDescent="0.3">
      <c r="A112" s="20">
        <v>40391</v>
      </c>
      <c r="B112" s="22">
        <v>107.41281402709066</v>
      </c>
      <c r="C112" s="22">
        <v>110.25642211837929</v>
      </c>
      <c r="D112" s="22">
        <v>90.351173023112807</v>
      </c>
      <c r="E112" s="22">
        <v>101.7824328080148</v>
      </c>
      <c r="F112" s="22">
        <v>80.00583471543095</v>
      </c>
      <c r="G112" s="22">
        <v>96.929825348500373</v>
      </c>
      <c r="H112" s="22">
        <v>95.165157707734465</v>
      </c>
      <c r="I112" s="22">
        <v>106.77440254985019</v>
      </c>
      <c r="J112" s="22">
        <v>99.550603378467926</v>
      </c>
      <c r="L112" s="20">
        <v>40391</v>
      </c>
      <c r="M112" s="22">
        <v>108.05170241776824</v>
      </c>
      <c r="N112" s="22">
        <v>111.15153413582179</v>
      </c>
      <c r="O112" s="22">
        <v>91.095509774780453</v>
      </c>
      <c r="P112" s="22">
        <v>101.46544232173203</v>
      </c>
      <c r="Q112" s="22">
        <v>79.542865803381602</v>
      </c>
      <c r="R112" s="22">
        <v>97.490856578394201</v>
      </c>
      <c r="S112" s="22">
        <v>92.574258534017645</v>
      </c>
      <c r="T112" s="22">
        <v>107.97430072038571</v>
      </c>
      <c r="U112" s="22">
        <v>99.999447640372125</v>
      </c>
    </row>
    <row r="113" spans="1:21" hidden="1" x14ac:dyDescent="0.3">
      <c r="A113" s="20">
        <v>40422</v>
      </c>
      <c r="B113" s="22">
        <v>108.00400238045782</v>
      </c>
      <c r="C113" s="22">
        <v>110.42833016673725</v>
      </c>
      <c r="D113" s="22">
        <v>92.065802027637531</v>
      </c>
      <c r="E113" s="22">
        <v>100.16304015061547</v>
      </c>
      <c r="F113" s="22">
        <v>78.078499297527529</v>
      </c>
      <c r="G113" s="22">
        <v>91.864076597339789</v>
      </c>
      <c r="H113" s="22">
        <v>85.949156531615714</v>
      </c>
      <c r="I113" s="22">
        <v>102.88211811766257</v>
      </c>
      <c r="J113" s="22">
        <v>99.709687236710337</v>
      </c>
      <c r="L113" s="20">
        <v>40422</v>
      </c>
      <c r="M113" s="22">
        <v>109.36752416890523</v>
      </c>
      <c r="N113" s="22">
        <v>112.4798783575025</v>
      </c>
      <c r="O113" s="22">
        <v>92.578009194546013</v>
      </c>
      <c r="P113" s="22">
        <v>102.65630175593776</v>
      </c>
      <c r="Q113" s="22">
        <v>81.109625828283953</v>
      </c>
      <c r="R113" s="22">
        <v>97.053369308736748</v>
      </c>
      <c r="S113" s="22">
        <v>90.879856246495152</v>
      </c>
      <c r="T113" s="22">
        <v>111.54785282849443</v>
      </c>
      <c r="U113" s="22">
        <v>101.37264352923683</v>
      </c>
    </row>
    <row r="114" spans="1:21" hidden="1" x14ac:dyDescent="0.3">
      <c r="A114" s="20">
        <v>40452</v>
      </c>
      <c r="B114" s="22">
        <v>111.08292499054878</v>
      </c>
      <c r="C114" s="22">
        <v>114.49373750083289</v>
      </c>
      <c r="D114" s="22">
        <v>94.221202088923292</v>
      </c>
      <c r="E114" s="22">
        <v>102.38456594746843</v>
      </c>
      <c r="F114" s="22">
        <v>84.052375987724062</v>
      </c>
      <c r="G114" s="22">
        <v>94.72433382685854</v>
      </c>
      <c r="H114" s="22">
        <v>86.364549322361711</v>
      </c>
      <c r="I114" s="22">
        <v>117.09775484866502</v>
      </c>
      <c r="J114" s="22">
        <v>103.16634624482583</v>
      </c>
      <c r="L114" s="20">
        <v>40452</v>
      </c>
      <c r="M114" s="22">
        <v>110.59798177184761</v>
      </c>
      <c r="N114" s="22">
        <v>113.49411295709422</v>
      </c>
      <c r="O114" s="22">
        <v>93.669902798745071</v>
      </c>
      <c r="P114" s="22">
        <v>104.07196091258821</v>
      </c>
      <c r="Q114" s="22">
        <v>83.167013936394326</v>
      </c>
      <c r="R114" s="22">
        <v>98.013720782203293</v>
      </c>
      <c r="S114" s="22">
        <v>89.28182402199954</v>
      </c>
      <c r="T114" s="22">
        <v>115.26349462955467</v>
      </c>
      <c r="U114" s="22">
        <v>102.69249197804436</v>
      </c>
    </row>
    <row r="115" spans="1:21" hidden="1" x14ac:dyDescent="0.3">
      <c r="A115" s="20">
        <v>40483</v>
      </c>
      <c r="B115" s="22">
        <v>110.85467367924294</v>
      </c>
      <c r="C115" s="22">
        <v>112.33929252267471</v>
      </c>
      <c r="D115" s="22">
        <v>95.21611004029279</v>
      </c>
      <c r="E115" s="22">
        <v>105.67536956643062</v>
      </c>
      <c r="F115" s="22">
        <v>84.335820255501119</v>
      </c>
      <c r="G115" s="22">
        <v>95.946727272274472</v>
      </c>
      <c r="H115" s="22">
        <v>86.10910248876317</v>
      </c>
      <c r="I115" s="22">
        <v>127.64691204423416</v>
      </c>
      <c r="J115" s="22">
        <v>103.03573886160815</v>
      </c>
      <c r="L115" s="20">
        <v>40483</v>
      </c>
      <c r="M115" s="22">
        <v>111.88584695973034</v>
      </c>
      <c r="N115" s="22">
        <v>114.50741617040596</v>
      </c>
      <c r="O115" s="22">
        <v>94.80972198740352</v>
      </c>
      <c r="P115" s="22">
        <v>106.01735191031145</v>
      </c>
      <c r="Q115" s="22">
        <v>85.700816982391785</v>
      </c>
      <c r="R115" s="22">
        <v>99.927197159889829</v>
      </c>
      <c r="S115" s="22">
        <v>88.806258476290111</v>
      </c>
      <c r="T115" s="22">
        <v>118.67659736258973</v>
      </c>
      <c r="U115" s="22">
        <v>104.17934880748166</v>
      </c>
    </row>
    <row r="116" spans="1:21" hidden="1" x14ac:dyDescent="0.3">
      <c r="A116" s="20">
        <v>40513</v>
      </c>
      <c r="B116" s="22">
        <v>113.7607127767393</v>
      </c>
      <c r="C116" s="22">
        <v>116.51625846542049</v>
      </c>
      <c r="D116" s="22">
        <v>101.20339416898089</v>
      </c>
      <c r="E116" s="22">
        <v>109.8189118752239</v>
      </c>
      <c r="F116" s="22">
        <v>90.96070895238914</v>
      </c>
      <c r="G116" s="22">
        <v>103.62026188748797</v>
      </c>
      <c r="H116" s="22">
        <v>91.362706766726632</v>
      </c>
      <c r="I116" s="22">
        <v>120.75749790901543</v>
      </c>
      <c r="J116" s="22">
        <v>107.40539751250277</v>
      </c>
      <c r="L116" s="20">
        <v>40513</v>
      </c>
      <c r="M116" s="22">
        <v>113.30437345882186</v>
      </c>
      <c r="N116" s="22">
        <v>115.75487779730587</v>
      </c>
      <c r="O116" s="22">
        <v>96.474207463781212</v>
      </c>
      <c r="P116" s="22">
        <v>108.60642854250931</v>
      </c>
      <c r="Q116" s="22">
        <v>88.488146115478557</v>
      </c>
      <c r="R116" s="22">
        <v>102.46968467797721</v>
      </c>
      <c r="S116" s="22">
        <v>89.89636164661627</v>
      </c>
      <c r="T116" s="22">
        <v>121.40908543973927</v>
      </c>
      <c r="U116" s="22">
        <v>105.95154302849366</v>
      </c>
    </row>
    <row r="117" spans="1:21" hidden="1" x14ac:dyDescent="0.3">
      <c r="A117" s="20">
        <v>40544</v>
      </c>
      <c r="B117" s="22">
        <v>114.7688863159978</v>
      </c>
      <c r="C117" s="22">
        <v>117.80954418568557</v>
      </c>
      <c r="D117" s="22">
        <v>88.556382075830797</v>
      </c>
      <c r="E117" s="22">
        <v>112.14455973130124</v>
      </c>
      <c r="F117" s="22">
        <v>92.051873191656398</v>
      </c>
      <c r="G117" s="22">
        <v>112.98775449816991</v>
      </c>
      <c r="H117" s="22">
        <v>94.426978393783799</v>
      </c>
      <c r="I117" s="22">
        <v>120.88658746700283</v>
      </c>
      <c r="J117" s="22">
        <v>106.69205549008309</v>
      </c>
      <c r="L117" s="20">
        <v>40544</v>
      </c>
      <c r="M117" s="22">
        <v>114.68702784772722</v>
      </c>
      <c r="N117" s="22">
        <v>117.18225190720521</v>
      </c>
      <c r="O117" s="22">
        <v>98.851000855478162</v>
      </c>
      <c r="P117" s="22">
        <v>111.51767263232604</v>
      </c>
      <c r="Q117" s="22">
        <v>91.23277273955641</v>
      </c>
      <c r="R117" s="22">
        <v>104.73808898717579</v>
      </c>
      <c r="S117" s="22">
        <v>91.915638550745342</v>
      </c>
      <c r="T117" s="22">
        <v>123.14199674456422</v>
      </c>
      <c r="U117" s="22">
        <v>107.87843593317345</v>
      </c>
    </row>
    <row r="118" spans="1:21" hidden="1" x14ac:dyDescent="0.3">
      <c r="A118" s="20">
        <v>40575</v>
      </c>
      <c r="B118" s="22">
        <v>116.4726314818667</v>
      </c>
      <c r="C118" s="22">
        <v>117.67647494308132</v>
      </c>
      <c r="D118" s="22">
        <v>102.91061444537715</v>
      </c>
      <c r="E118" s="22">
        <v>114.09831470227006</v>
      </c>
      <c r="F118" s="22">
        <v>92.197300511145343</v>
      </c>
      <c r="G118" s="22">
        <v>105.07491591778884</v>
      </c>
      <c r="H118" s="22">
        <v>93.157310470590318</v>
      </c>
      <c r="I118" s="22">
        <v>122.38507864875029</v>
      </c>
      <c r="J118" s="22">
        <v>109.70172211368316</v>
      </c>
      <c r="L118" s="20">
        <v>40575</v>
      </c>
      <c r="M118" s="22">
        <v>115.57205868692071</v>
      </c>
      <c r="N118" s="22">
        <v>118.43676830350725</v>
      </c>
      <c r="O118" s="22">
        <v>101.7164339926929</v>
      </c>
      <c r="P118" s="22">
        <v>114.14311314228232</v>
      </c>
      <c r="Q118" s="22">
        <v>93.601350475438878</v>
      </c>
      <c r="R118" s="22">
        <v>106.04814368582784</v>
      </c>
      <c r="S118" s="22">
        <v>94.136669977777458</v>
      </c>
      <c r="T118" s="22">
        <v>123.49287259129342</v>
      </c>
      <c r="U118" s="22">
        <v>109.58655841150406</v>
      </c>
    </row>
    <row r="119" spans="1:21" hidden="1" x14ac:dyDescent="0.3">
      <c r="A119" s="20">
        <v>40603</v>
      </c>
      <c r="B119" s="22">
        <v>116.01830679844929</v>
      </c>
      <c r="C119" s="22">
        <v>118.59982822376666</v>
      </c>
      <c r="D119" s="22">
        <v>107.3183518921398</v>
      </c>
      <c r="E119" s="22">
        <v>114.46826418553458</v>
      </c>
      <c r="F119" s="22">
        <v>96.354772904138841</v>
      </c>
      <c r="G119" s="22">
        <v>99.728583406983304</v>
      </c>
      <c r="H119" s="22">
        <v>96.195825075938785</v>
      </c>
      <c r="I119" s="22">
        <v>122.18121120764675</v>
      </c>
      <c r="J119" s="22">
        <v>111.25745989951996</v>
      </c>
      <c r="L119" s="20">
        <v>40603</v>
      </c>
      <c r="M119" s="22">
        <v>115.71846154088863</v>
      </c>
      <c r="N119" s="22">
        <v>119.09186659305399</v>
      </c>
      <c r="O119" s="22">
        <v>104.60585668581376</v>
      </c>
      <c r="P119" s="22">
        <v>115.78687604147188</v>
      </c>
      <c r="Q119" s="22">
        <v>95.461811882276308</v>
      </c>
      <c r="R119" s="22">
        <v>105.54416347313058</v>
      </c>
      <c r="S119" s="22">
        <v>95.60513877073025</v>
      </c>
      <c r="T119" s="22">
        <v>122.78853593542094</v>
      </c>
      <c r="U119" s="22">
        <v>110.74385479243159</v>
      </c>
    </row>
    <row r="120" spans="1:21" hidden="1" x14ac:dyDescent="0.3">
      <c r="A120" s="20">
        <v>40634</v>
      </c>
      <c r="B120" s="22">
        <v>115.38557850550866</v>
      </c>
      <c r="C120" s="22">
        <v>120.50884702455838</v>
      </c>
      <c r="D120" s="22">
        <v>109.36482033658596</v>
      </c>
      <c r="E120" s="22">
        <v>119.12123159311751</v>
      </c>
      <c r="F120" s="22">
        <v>98.271510913597311</v>
      </c>
      <c r="G120" s="22">
        <v>101.82299716077283</v>
      </c>
      <c r="H120" s="22">
        <v>97.602659121969637</v>
      </c>
      <c r="I120" s="22">
        <v>126.15439187262427</v>
      </c>
      <c r="J120" s="22">
        <v>112.27760443706471</v>
      </c>
      <c r="L120" s="20">
        <v>40634</v>
      </c>
      <c r="M120" s="22">
        <v>115.18866518316942</v>
      </c>
      <c r="N120" s="22">
        <v>119.11289521979351</v>
      </c>
      <c r="O120" s="22">
        <v>107.02607049061865</v>
      </c>
      <c r="P120" s="22">
        <v>116.33915187534538</v>
      </c>
      <c r="Q120" s="22">
        <v>97.020556602674802</v>
      </c>
      <c r="R120" s="22">
        <v>103.64528191104623</v>
      </c>
      <c r="S120" s="22">
        <v>96.555932113526381</v>
      </c>
      <c r="T120" s="22">
        <v>121.93143904021366</v>
      </c>
      <c r="U120" s="22">
        <v>111.31044375500929</v>
      </c>
    </row>
    <row r="121" spans="1:21" hidden="1" x14ac:dyDescent="0.3">
      <c r="A121" s="20">
        <v>40664</v>
      </c>
      <c r="B121" s="22">
        <v>115.05491640618024</v>
      </c>
      <c r="C121" s="22">
        <v>118.37261686157545</v>
      </c>
      <c r="D121" s="22">
        <v>109.76804868543385</v>
      </c>
      <c r="E121" s="22">
        <v>116.47993718079512</v>
      </c>
      <c r="F121" s="22">
        <v>97.533040254596742</v>
      </c>
      <c r="G121" s="22">
        <v>107.19470622534266</v>
      </c>
      <c r="H121" s="22">
        <v>96.257437574003092</v>
      </c>
      <c r="I121" s="22">
        <v>121.72998165344796</v>
      </c>
      <c r="J121" s="22">
        <v>111.78677287364461</v>
      </c>
      <c r="L121" s="20">
        <v>40664</v>
      </c>
      <c r="M121" s="22">
        <v>114.12030043819379</v>
      </c>
      <c r="N121" s="22">
        <v>118.40086585202991</v>
      </c>
      <c r="O121" s="22">
        <v>108.60927627495383</v>
      </c>
      <c r="P121" s="22">
        <v>115.85819032070064</v>
      </c>
      <c r="Q121" s="22">
        <v>98.469280643390249</v>
      </c>
      <c r="R121" s="22">
        <v>101.44283708351342</v>
      </c>
      <c r="S121" s="22">
        <v>97.33064030806888</v>
      </c>
      <c r="T121" s="22">
        <v>121.34903423727437</v>
      </c>
      <c r="U121" s="22">
        <v>111.31580621191699</v>
      </c>
    </row>
    <row r="122" spans="1:21" hidden="1" x14ac:dyDescent="0.3">
      <c r="A122" s="20">
        <v>40695</v>
      </c>
      <c r="B122" s="22">
        <v>111.77878224935623</v>
      </c>
      <c r="C122" s="22">
        <v>117.62100290340463</v>
      </c>
      <c r="D122" s="22">
        <v>107.49020860216736</v>
      </c>
      <c r="E122" s="22">
        <v>114.81896310574922</v>
      </c>
      <c r="F122" s="22">
        <v>99.79877044739797</v>
      </c>
      <c r="G122" s="22">
        <v>97.286128209176596</v>
      </c>
      <c r="H122" s="22">
        <v>96.213508922948549</v>
      </c>
      <c r="I122" s="22">
        <v>118.34661299109924</v>
      </c>
      <c r="J122" s="22">
        <v>110.25994736143852</v>
      </c>
      <c r="L122" s="20">
        <v>40695</v>
      </c>
      <c r="M122" s="22">
        <v>112.71579622057904</v>
      </c>
      <c r="N122" s="22">
        <v>117.07079274627507</v>
      </c>
      <c r="O122" s="22">
        <v>109.33196375394144</v>
      </c>
      <c r="P122" s="22">
        <v>114.54586792526507</v>
      </c>
      <c r="Q122" s="22">
        <v>99.807449286798828</v>
      </c>
      <c r="R122" s="22">
        <v>100.30534589157556</v>
      </c>
      <c r="S122" s="22">
        <v>98.125997014977202</v>
      </c>
      <c r="T122" s="22">
        <v>120.81361508439001</v>
      </c>
      <c r="U122" s="22">
        <v>110.88138643324983</v>
      </c>
    </row>
    <row r="123" spans="1:21" hidden="1" x14ac:dyDescent="0.3">
      <c r="A123" s="20">
        <v>40725</v>
      </c>
      <c r="B123" s="22">
        <v>110.83358658170246</v>
      </c>
      <c r="C123" s="22">
        <v>114.6967207456195</v>
      </c>
      <c r="D123" s="22">
        <v>108.28053286465324</v>
      </c>
      <c r="E123" s="22">
        <v>112.05704173796313</v>
      </c>
      <c r="F123" s="22">
        <v>101.06872629745747</v>
      </c>
      <c r="G123" s="22">
        <v>101.3173859902525</v>
      </c>
      <c r="H123" s="22">
        <v>101.62177102976315</v>
      </c>
      <c r="I123" s="22">
        <v>115.66980823609883</v>
      </c>
      <c r="J123" s="22">
        <v>109.64207386160656</v>
      </c>
      <c r="L123" s="20">
        <v>40725</v>
      </c>
      <c r="M123" s="22">
        <v>111.25318664771342</v>
      </c>
      <c r="N123" s="22">
        <v>115.33107785561792</v>
      </c>
      <c r="O123" s="22">
        <v>109.46316632078445</v>
      </c>
      <c r="P123" s="22">
        <v>112.73291435532225</v>
      </c>
      <c r="Q123" s="22">
        <v>101.09568792265158</v>
      </c>
      <c r="R123" s="22">
        <v>100.12845335735685</v>
      </c>
      <c r="S123" s="22">
        <v>98.958328847112185</v>
      </c>
      <c r="T123" s="22">
        <v>120.22819982045195</v>
      </c>
      <c r="U123" s="22">
        <v>110.21348604611256</v>
      </c>
    </row>
    <row r="124" spans="1:21" hidden="1" x14ac:dyDescent="0.3">
      <c r="A124" s="20">
        <v>40756</v>
      </c>
      <c r="B124" s="22">
        <v>110.37061523140747</v>
      </c>
      <c r="C124" s="22">
        <v>112.49661859092568</v>
      </c>
      <c r="D124" s="22">
        <v>109.77835261774752</v>
      </c>
      <c r="E124" s="22">
        <v>109.72926807704893</v>
      </c>
      <c r="F124" s="22">
        <v>102.77518353906108</v>
      </c>
      <c r="G124" s="22">
        <v>85.892207704143303</v>
      </c>
      <c r="H124" s="22">
        <v>95.788539319290024</v>
      </c>
      <c r="I124" s="22">
        <v>124.15080945853659</v>
      </c>
      <c r="J124" s="22">
        <v>109.51217096002817</v>
      </c>
      <c r="L124" s="20">
        <v>40756</v>
      </c>
      <c r="M124" s="22">
        <v>109.86895574894662</v>
      </c>
      <c r="N124" s="22">
        <v>113.35656771340297</v>
      </c>
      <c r="O124" s="22">
        <v>109.54340704936065</v>
      </c>
      <c r="P124" s="22">
        <v>110.87405377360557</v>
      </c>
      <c r="Q124" s="22">
        <v>102.23242616501307</v>
      </c>
      <c r="R124" s="22">
        <v>100.23924781938301</v>
      </c>
      <c r="S124" s="22">
        <v>99.746374642015468</v>
      </c>
      <c r="T124" s="22">
        <v>119.75731517062613</v>
      </c>
      <c r="U124" s="22">
        <v>109.49656526421595</v>
      </c>
    </row>
    <row r="125" spans="1:21" hidden="1" x14ac:dyDescent="0.3">
      <c r="A125" s="20">
        <v>40787</v>
      </c>
      <c r="B125" s="22">
        <v>108.49272448050074</v>
      </c>
      <c r="C125" s="22">
        <v>112.1601255279609</v>
      </c>
      <c r="D125" s="22">
        <v>109.20814017022762</v>
      </c>
      <c r="E125" s="22">
        <v>110.18943435119934</v>
      </c>
      <c r="F125" s="22">
        <v>104.63429515024418</v>
      </c>
      <c r="G125" s="22">
        <v>109.05844773987927</v>
      </c>
      <c r="H125" s="22">
        <v>107.06623918338465</v>
      </c>
      <c r="I125" s="22">
        <v>121.84549206531428</v>
      </c>
      <c r="J125" s="22">
        <v>109.12708769556913</v>
      </c>
      <c r="L125" s="20">
        <v>40787</v>
      </c>
      <c r="M125" s="22">
        <v>108.58286241788832</v>
      </c>
      <c r="N125" s="22">
        <v>111.4031120891234</v>
      </c>
      <c r="O125" s="22">
        <v>110.0935277529188</v>
      </c>
      <c r="P125" s="22">
        <v>109.33510001889002</v>
      </c>
      <c r="Q125" s="22">
        <v>103.2351461095538</v>
      </c>
      <c r="R125" s="22">
        <v>99.926862649927912</v>
      </c>
      <c r="S125" s="22">
        <v>100.53858395737092</v>
      </c>
      <c r="T125" s="22">
        <v>119.19838437726568</v>
      </c>
      <c r="U125" s="22">
        <v>108.89475161008259</v>
      </c>
    </row>
    <row r="126" spans="1:21" hidden="1" x14ac:dyDescent="0.3">
      <c r="A126" s="20">
        <v>40817</v>
      </c>
      <c r="B126" s="22">
        <v>107.64515490489073</v>
      </c>
      <c r="C126" s="22">
        <v>108.60232572179818</v>
      </c>
      <c r="D126" s="22">
        <v>111.36877739979778</v>
      </c>
      <c r="E126" s="22">
        <v>107.29132313999582</v>
      </c>
      <c r="F126" s="22">
        <v>102.88575052465822</v>
      </c>
      <c r="G126" s="22">
        <v>105.05085714102937</v>
      </c>
      <c r="H126" s="22">
        <v>96.503402815005686</v>
      </c>
      <c r="I126" s="22">
        <v>115.26954862346959</v>
      </c>
      <c r="J126" s="22">
        <v>108.33281871803817</v>
      </c>
      <c r="L126" s="20">
        <v>40817</v>
      </c>
      <c r="M126" s="22">
        <v>107.41122846986156</v>
      </c>
      <c r="N126" s="22">
        <v>109.75204930406821</v>
      </c>
      <c r="O126" s="22">
        <v>110.92881316877352</v>
      </c>
      <c r="P126" s="22">
        <v>108.33944326548004</v>
      </c>
      <c r="Q126" s="22">
        <v>104.11709040255495</v>
      </c>
      <c r="R126" s="22">
        <v>99.600750422174983</v>
      </c>
      <c r="S126" s="22">
        <v>101.51734645254899</v>
      </c>
      <c r="T126" s="22">
        <v>118.14480592057902</v>
      </c>
      <c r="U126" s="22">
        <v>108.45309459818715</v>
      </c>
    </row>
    <row r="127" spans="1:21" hidden="1" x14ac:dyDescent="0.3">
      <c r="A127" s="20">
        <v>40848</v>
      </c>
      <c r="B127" s="22">
        <v>106.39704723963534</v>
      </c>
      <c r="C127" s="22">
        <v>109.76423323652125</v>
      </c>
      <c r="D127" s="22">
        <v>112.83370655359903</v>
      </c>
      <c r="E127" s="22">
        <v>108.02918039950309</v>
      </c>
      <c r="F127" s="22">
        <v>105.22743404883536</v>
      </c>
      <c r="G127" s="22">
        <v>102.30330995999142</v>
      </c>
      <c r="H127" s="22">
        <v>102.8677273198342</v>
      </c>
      <c r="I127" s="22">
        <v>118.38684806352582</v>
      </c>
      <c r="J127" s="22">
        <v>108.26483512212519</v>
      </c>
      <c r="L127" s="20">
        <v>40848</v>
      </c>
      <c r="M127" s="22">
        <v>106.30772328725777</v>
      </c>
      <c r="N127" s="22">
        <v>108.45811642573138</v>
      </c>
      <c r="O127" s="22">
        <v>111.80270899119988</v>
      </c>
      <c r="P127" s="22">
        <v>107.79875071537835</v>
      </c>
      <c r="Q127" s="22">
        <v>104.84581704304354</v>
      </c>
      <c r="R127" s="22">
        <v>99.490179496792635</v>
      </c>
      <c r="S127" s="22">
        <v>102.71421391487672</v>
      </c>
      <c r="T127" s="22">
        <v>116.31838376588715</v>
      </c>
      <c r="U127" s="22">
        <v>108.10551581263745</v>
      </c>
    </row>
    <row r="128" spans="1:21" hidden="1" x14ac:dyDescent="0.3">
      <c r="A128" s="20">
        <v>40878</v>
      </c>
      <c r="B128" s="22">
        <v>105.49764235199824</v>
      </c>
      <c r="C128" s="22">
        <v>105.22726743947844</v>
      </c>
      <c r="D128" s="22">
        <v>110.72285781114324</v>
      </c>
      <c r="E128" s="22">
        <v>107.53100040951699</v>
      </c>
      <c r="F128" s="22">
        <v>106.51859778122625</v>
      </c>
      <c r="G128" s="22">
        <v>83.921119348905123</v>
      </c>
      <c r="H128" s="22">
        <v>102.5728818973856</v>
      </c>
      <c r="I128" s="22">
        <v>113.62544156332662</v>
      </c>
      <c r="J128" s="22">
        <v>107.095526564995</v>
      </c>
      <c r="L128" s="20">
        <v>40878</v>
      </c>
      <c r="M128" s="22">
        <v>105.23613956871114</v>
      </c>
      <c r="N128" s="22">
        <v>107.44753152628628</v>
      </c>
      <c r="O128" s="22">
        <v>112.37789116477433</v>
      </c>
      <c r="P128" s="22">
        <v>107.38614372978483</v>
      </c>
      <c r="Q128" s="22">
        <v>105.59839031251047</v>
      </c>
      <c r="R128" s="22">
        <v>99.490691503558367</v>
      </c>
      <c r="S128" s="22">
        <v>103.9196047819994</v>
      </c>
      <c r="T128" s="22">
        <v>113.7619930132075</v>
      </c>
      <c r="U128" s="22">
        <v>107.75326974124636</v>
      </c>
    </row>
    <row r="129" spans="1:21" hidden="1" x14ac:dyDescent="0.3">
      <c r="A129" s="20">
        <v>40909</v>
      </c>
      <c r="B129" s="22">
        <v>104.06677779306841</v>
      </c>
      <c r="C129" s="22">
        <v>107.28442214742738</v>
      </c>
      <c r="D129" s="22">
        <v>112.94343040447232</v>
      </c>
      <c r="E129" s="22">
        <v>107.96258620565338</v>
      </c>
      <c r="F129" s="22">
        <v>105.41583041329459</v>
      </c>
      <c r="G129" s="22">
        <v>102.29394034444717</v>
      </c>
      <c r="H129" s="22">
        <v>105.19176226788606</v>
      </c>
      <c r="I129" s="22">
        <v>111.64725650132866</v>
      </c>
      <c r="J129" s="22">
        <v>107.79914679408913</v>
      </c>
      <c r="L129" s="20">
        <v>40909</v>
      </c>
      <c r="M129" s="22">
        <v>104.21128516411761</v>
      </c>
      <c r="N129" s="22">
        <v>106.58398870390499</v>
      </c>
      <c r="O129" s="22">
        <v>112.43397610050205</v>
      </c>
      <c r="P129" s="22">
        <v>106.87246377384263</v>
      </c>
      <c r="Q129" s="22">
        <v>106.4205932833955</v>
      </c>
      <c r="R129" s="22">
        <v>99.359306715450927</v>
      </c>
      <c r="S129" s="22">
        <v>104.6381556466236</v>
      </c>
      <c r="T129" s="22">
        <v>111.06373370833056</v>
      </c>
      <c r="U129" s="22">
        <v>107.29504790027089</v>
      </c>
    </row>
    <row r="130" spans="1:21" hidden="1" x14ac:dyDescent="0.3">
      <c r="A130" s="20">
        <v>40940</v>
      </c>
      <c r="B130" s="22">
        <v>103.02437250367518</v>
      </c>
      <c r="C130" s="22">
        <v>105.64312487167786</v>
      </c>
      <c r="D130" s="22">
        <v>111.58081871219869</v>
      </c>
      <c r="E130" s="22">
        <v>105.52720244641631</v>
      </c>
      <c r="F130" s="22">
        <v>107.19642912443848</v>
      </c>
      <c r="G130" s="22">
        <v>98.144342968250868</v>
      </c>
      <c r="H130" s="22">
        <v>106.29648487159587</v>
      </c>
      <c r="I130" s="22">
        <v>107.59660492814108</v>
      </c>
      <c r="J130" s="22">
        <v>106.36327063330985</v>
      </c>
      <c r="L130" s="20">
        <v>40940</v>
      </c>
      <c r="M130" s="22">
        <v>103.31393188745585</v>
      </c>
      <c r="N130" s="22">
        <v>105.69135412473753</v>
      </c>
      <c r="O130" s="22">
        <v>111.89985644172997</v>
      </c>
      <c r="P130" s="22">
        <v>106.20449047883102</v>
      </c>
      <c r="Q130" s="22">
        <v>107.2474931114115</v>
      </c>
      <c r="R130" s="22">
        <v>99.220824334764004</v>
      </c>
      <c r="S130" s="22">
        <v>104.34856476838981</v>
      </c>
      <c r="T130" s="22">
        <v>108.59301512055876</v>
      </c>
      <c r="U130" s="22">
        <v>106.68568321437097</v>
      </c>
    </row>
    <row r="131" spans="1:21" hidden="1" x14ac:dyDescent="0.3">
      <c r="A131" s="20">
        <v>40969</v>
      </c>
      <c r="B131" s="22">
        <v>103.73913950803015</v>
      </c>
      <c r="C131" s="22">
        <v>105.97017350143565</v>
      </c>
      <c r="D131" s="22">
        <v>113.42693154562093</v>
      </c>
      <c r="E131" s="22">
        <v>106.74408950524644</v>
      </c>
      <c r="F131" s="22">
        <v>108.02366467404489</v>
      </c>
      <c r="G131" s="22">
        <v>108.28065476378401</v>
      </c>
      <c r="H131" s="22">
        <v>105.57387703656032</v>
      </c>
      <c r="I131" s="22">
        <v>104.81916842062498</v>
      </c>
      <c r="J131" s="22">
        <v>107.15538491409956</v>
      </c>
      <c r="L131" s="20">
        <v>40969</v>
      </c>
      <c r="M131" s="22">
        <v>102.61117951440255</v>
      </c>
      <c r="N131" s="22">
        <v>104.66753563413462</v>
      </c>
      <c r="O131" s="22">
        <v>110.72723227660777</v>
      </c>
      <c r="P131" s="22">
        <v>105.48406638838044</v>
      </c>
      <c r="Q131" s="22">
        <v>107.88547630126639</v>
      </c>
      <c r="R131" s="22">
        <v>99.247600565040344</v>
      </c>
      <c r="S131" s="22">
        <v>102.8752576276802</v>
      </c>
      <c r="T131" s="22">
        <v>106.31888075727541</v>
      </c>
      <c r="U131" s="22">
        <v>105.89372004459952</v>
      </c>
    </row>
    <row r="132" spans="1:21" hidden="1" x14ac:dyDescent="0.3">
      <c r="A132" s="20">
        <v>41000</v>
      </c>
      <c r="B132" s="22">
        <v>100.81467457170213</v>
      </c>
      <c r="C132" s="22">
        <v>102.7951617205141</v>
      </c>
      <c r="D132" s="22">
        <v>107.20197185189394</v>
      </c>
      <c r="E132" s="22">
        <v>103.56210314061852</v>
      </c>
      <c r="F132" s="22">
        <v>108.4706639948912</v>
      </c>
      <c r="G132" s="22">
        <v>96.020769339016354</v>
      </c>
      <c r="H132" s="22">
        <v>101.48021176089084</v>
      </c>
      <c r="I132" s="22">
        <v>105.6642540199406</v>
      </c>
      <c r="J132" s="22">
        <v>104.05096895320666</v>
      </c>
      <c r="L132" s="20">
        <v>41000</v>
      </c>
      <c r="M132" s="22">
        <v>102.09647404022402</v>
      </c>
      <c r="N132" s="22">
        <v>103.48258484279091</v>
      </c>
      <c r="O132" s="22">
        <v>108.93625419202482</v>
      </c>
      <c r="P132" s="22">
        <v>104.70869061358843</v>
      </c>
      <c r="Q132" s="22">
        <v>108.02764122069392</v>
      </c>
      <c r="R132" s="22">
        <v>99.527565404651014</v>
      </c>
      <c r="S132" s="22">
        <v>100.62108811012691</v>
      </c>
      <c r="T132" s="22">
        <v>104.37167702374168</v>
      </c>
      <c r="U132" s="22">
        <v>104.90414715506968</v>
      </c>
    </row>
    <row r="133" spans="1:21" hidden="1" x14ac:dyDescent="0.3">
      <c r="A133" s="20">
        <v>41030</v>
      </c>
      <c r="B133" s="22">
        <v>102.14150898792869</v>
      </c>
      <c r="C133" s="22">
        <v>102.2528693957584</v>
      </c>
      <c r="D133" s="22">
        <v>105.65179086633832</v>
      </c>
      <c r="E133" s="22">
        <v>103.2416087540783</v>
      </c>
      <c r="F133" s="22">
        <v>109.17730826800597</v>
      </c>
      <c r="G133" s="22">
        <v>95.604912590671361</v>
      </c>
      <c r="H133" s="22">
        <v>95.154455106793179</v>
      </c>
      <c r="I133" s="22">
        <v>103.99972621661624</v>
      </c>
      <c r="J133" s="22">
        <v>103.71448735105702</v>
      </c>
      <c r="L133" s="20">
        <v>41030</v>
      </c>
      <c r="M133" s="22">
        <v>101.73353851786142</v>
      </c>
      <c r="N133" s="22">
        <v>102.16597449529961</v>
      </c>
      <c r="O133" s="22">
        <v>106.58588199040295</v>
      </c>
      <c r="P133" s="22">
        <v>103.84852146596045</v>
      </c>
      <c r="Q133" s="22">
        <v>107.36373621340989</v>
      </c>
      <c r="R133" s="22">
        <v>99.549280552453595</v>
      </c>
      <c r="S133" s="22">
        <v>98.478201180961022</v>
      </c>
      <c r="T133" s="22">
        <v>102.75465500954203</v>
      </c>
      <c r="U133" s="22">
        <v>103.72160207462888</v>
      </c>
    </row>
    <row r="134" spans="1:21" hidden="1" x14ac:dyDescent="0.3">
      <c r="A134" s="20">
        <v>41061</v>
      </c>
      <c r="B134" s="22">
        <v>101.10534627110172</v>
      </c>
      <c r="C134" s="22">
        <v>99.961201806721334</v>
      </c>
      <c r="D134" s="22">
        <v>104.23902062680487</v>
      </c>
      <c r="E134" s="22">
        <v>102.61856442511035</v>
      </c>
      <c r="F134" s="22">
        <v>104.15793071335931</v>
      </c>
      <c r="G134" s="22">
        <v>96.524239156014744</v>
      </c>
      <c r="H134" s="22">
        <v>94.087674472447603</v>
      </c>
      <c r="I134" s="22">
        <v>101.29833284043733</v>
      </c>
      <c r="J134" s="22">
        <v>101.73917791811043</v>
      </c>
      <c r="L134" s="20">
        <v>41061</v>
      </c>
      <c r="M134" s="22">
        <v>101.33078833487129</v>
      </c>
      <c r="N134" s="22">
        <v>100.84406112140165</v>
      </c>
      <c r="O134" s="22">
        <v>103.66484120499959</v>
      </c>
      <c r="P134" s="22">
        <v>102.76409378166898</v>
      </c>
      <c r="Q134" s="22">
        <v>105.57537039733778</v>
      </c>
      <c r="R134" s="22">
        <v>99.662049618419587</v>
      </c>
      <c r="S134" s="22">
        <v>97.207452638958628</v>
      </c>
      <c r="T134" s="22">
        <v>101.12700554435574</v>
      </c>
      <c r="U134" s="22">
        <v>102.25520505992256</v>
      </c>
    </row>
    <row r="135" spans="1:21" hidden="1" x14ac:dyDescent="0.3">
      <c r="A135" s="20">
        <v>41091</v>
      </c>
      <c r="B135" s="22">
        <v>101.07149546329239</v>
      </c>
      <c r="C135" s="22">
        <v>99.458617291278131</v>
      </c>
      <c r="D135" s="22">
        <v>100.79844384916012</v>
      </c>
      <c r="E135" s="22">
        <v>103.20007433724412</v>
      </c>
      <c r="F135" s="22">
        <v>105.07903449002791</v>
      </c>
      <c r="G135" s="22">
        <v>99.703213402535212</v>
      </c>
      <c r="H135" s="22">
        <v>95.989512886775159</v>
      </c>
      <c r="I135" s="22">
        <v>96.120074689983142</v>
      </c>
      <c r="J135" s="22">
        <v>101.18587536509422</v>
      </c>
      <c r="L135" s="20">
        <v>41091</v>
      </c>
      <c r="M135" s="22">
        <v>100.6594829525109</v>
      </c>
      <c r="N135" s="22">
        <v>99.508184600653507</v>
      </c>
      <c r="O135" s="22">
        <v>100.21232969081856</v>
      </c>
      <c r="P135" s="22">
        <v>101.15162588212297</v>
      </c>
      <c r="Q135" s="22">
        <v>102.51925524146334</v>
      </c>
      <c r="R135" s="22">
        <v>100.21033126901816</v>
      </c>
      <c r="S135" s="22">
        <v>96.871227204589289</v>
      </c>
      <c r="T135" s="22">
        <v>99.152268149085629</v>
      </c>
      <c r="U135" s="22">
        <v>100.41143751654819</v>
      </c>
    </row>
    <row r="136" spans="1:21" hidden="1" x14ac:dyDescent="0.3">
      <c r="A136" s="20">
        <v>41122</v>
      </c>
      <c r="B136" s="22">
        <v>101.07741033389208</v>
      </c>
      <c r="C136" s="22">
        <v>98.456152134561734</v>
      </c>
      <c r="D136" s="22">
        <v>97.1172397468832</v>
      </c>
      <c r="E136" s="22">
        <v>99.958512009231484</v>
      </c>
      <c r="F136" s="22">
        <v>99.097524299493671</v>
      </c>
      <c r="G136" s="22">
        <v>104.17759601011672</v>
      </c>
      <c r="H136" s="22">
        <v>99.126697031609936</v>
      </c>
      <c r="I136" s="22">
        <v>98.87396658509941</v>
      </c>
      <c r="J136" s="22">
        <v>99.015739903303043</v>
      </c>
      <c r="L136" s="20">
        <v>41122</v>
      </c>
      <c r="M136" s="22">
        <v>99.578337147025181</v>
      </c>
      <c r="N136" s="22">
        <v>98.196892958021266</v>
      </c>
      <c r="O136" s="22">
        <v>96.41485387874063</v>
      </c>
      <c r="P136" s="22">
        <v>98.904337865439516</v>
      </c>
      <c r="Q136" s="22">
        <v>98.48391285844572</v>
      </c>
      <c r="R136" s="22">
        <v>101.16584913442435</v>
      </c>
      <c r="S136" s="22">
        <v>97.304016617489069</v>
      </c>
      <c r="T136" s="22">
        <v>96.987289267706871</v>
      </c>
      <c r="U136" s="22">
        <v>98.217841166037118</v>
      </c>
    </row>
    <row r="137" spans="1:21" hidden="1" x14ac:dyDescent="0.3">
      <c r="A137" s="20">
        <v>41153</v>
      </c>
      <c r="B137" s="22">
        <v>98.035029755941096</v>
      </c>
      <c r="C137" s="22">
        <v>97.250879468801173</v>
      </c>
      <c r="D137" s="22">
        <v>92.433001679964846</v>
      </c>
      <c r="E137" s="22">
        <v>95.560232288158602</v>
      </c>
      <c r="F137" s="22">
        <v>94.51237773054504</v>
      </c>
      <c r="G137" s="22">
        <v>100.4066873303893</v>
      </c>
      <c r="H137" s="22">
        <v>100.09001997876383</v>
      </c>
      <c r="I137" s="22">
        <v>101.3478685101249</v>
      </c>
      <c r="J137" s="22">
        <v>96.244274025969617</v>
      </c>
      <c r="L137" s="20">
        <v>41153</v>
      </c>
      <c r="M137" s="22">
        <v>98.229144756521549</v>
      </c>
      <c r="N137" s="22">
        <v>96.844548705100721</v>
      </c>
      <c r="O137" s="22">
        <v>92.483615020601277</v>
      </c>
      <c r="P137" s="22">
        <v>96.30274092225325</v>
      </c>
      <c r="Q137" s="22">
        <v>94.206609346836416</v>
      </c>
      <c r="R137" s="22">
        <v>101.68815366608524</v>
      </c>
      <c r="S137" s="22">
        <v>98.204124626074346</v>
      </c>
      <c r="T137" s="22">
        <v>94.740814337404757</v>
      </c>
      <c r="U137" s="22">
        <v>95.867366256262613</v>
      </c>
    </row>
    <row r="138" spans="1:21" hidden="1" x14ac:dyDescent="0.3">
      <c r="A138" s="20">
        <v>41183</v>
      </c>
      <c r="B138" s="22">
        <v>97.203157126779331</v>
      </c>
      <c r="C138" s="22">
        <v>95.643736255927763</v>
      </c>
      <c r="D138" s="22">
        <v>88.241925750394799</v>
      </c>
      <c r="E138" s="22">
        <v>94.453805294545404</v>
      </c>
      <c r="F138" s="22">
        <v>89.304276977245152</v>
      </c>
      <c r="G138" s="22">
        <v>103.8599316592563</v>
      </c>
      <c r="H138" s="22">
        <v>103.33043758468764</v>
      </c>
      <c r="I138" s="22">
        <v>85.833501684071095</v>
      </c>
      <c r="J138" s="22">
        <v>93.364154048396671</v>
      </c>
      <c r="L138" s="20">
        <v>41183</v>
      </c>
      <c r="M138" s="22">
        <v>96.68700363413258</v>
      </c>
      <c r="N138" s="22">
        <v>95.400660152004306</v>
      </c>
      <c r="O138" s="22">
        <v>88.628039860684027</v>
      </c>
      <c r="P138" s="22">
        <v>93.610691132163907</v>
      </c>
      <c r="Q138" s="22">
        <v>90.237537268024525</v>
      </c>
      <c r="R138" s="22">
        <v>101.34923419764026</v>
      </c>
      <c r="S138" s="22">
        <v>99.139905131615862</v>
      </c>
      <c r="T138" s="22">
        <v>92.825751768352106</v>
      </c>
      <c r="U138" s="22">
        <v>93.500938986285078</v>
      </c>
    </row>
    <row r="139" spans="1:21" hidden="1" x14ac:dyDescent="0.3">
      <c r="A139" s="20">
        <v>41214</v>
      </c>
      <c r="B139" s="22">
        <v>93.939398650194278</v>
      </c>
      <c r="C139" s="22">
        <v>93.827479812630671</v>
      </c>
      <c r="D139" s="22">
        <v>84.267978150979346</v>
      </c>
      <c r="E139" s="22">
        <v>88.677845822539211</v>
      </c>
      <c r="F139" s="22">
        <v>84.103796352990457</v>
      </c>
      <c r="G139" s="22">
        <v>98.634458047217748</v>
      </c>
      <c r="H139" s="22">
        <v>91.178275511384427</v>
      </c>
      <c r="I139" s="22">
        <v>89.811923309939758</v>
      </c>
      <c r="J139" s="22">
        <v>89.508145530564235</v>
      </c>
      <c r="L139" s="20">
        <v>41214</v>
      </c>
      <c r="M139" s="22">
        <v>95.263184636117145</v>
      </c>
      <c r="N139" s="22">
        <v>93.950428275946635</v>
      </c>
      <c r="O139" s="22">
        <v>85.230132680268625</v>
      </c>
      <c r="P139" s="22">
        <v>91.082714427883403</v>
      </c>
      <c r="Q139" s="22">
        <v>87.091143495101349</v>
      </c>
      <c r="R139" s="22">
        <v>100.1406751173961</v>
      </c>
      <c r="S139" s="22">
        <v>99.863568936514469</v>
      </c>
      <c r="T139" s="22">
        <v>91.451756809481395</v>
      </c>
      <c r="U139" s="22">
        <v>91.401078805155109</v>
      </c>
    </row>
    <row r="140" spans="1:21" hidden="1" x14ac:dyDescent="0.3">
      <c r="A140" s="20">
        <v>41244</v>
      </c>
      <c r="B140" s="22">
        <v>93.781689034394461</v>
      </c>
      <c r="C140" s="22">
        <v>91.456181593265811</v>
      </c>
      <c r="D140" s="22">
        <v>82.097446815288862</v>
      </c>
      <c r="E140" s="22">
        <v>88.493375771157829</v>
      </c>
      <c r="F140" s="22">
        <v>85.461162961663589</v>
      </c>
      <c r="G140" s="22">
        <v>96.349254388300182</v>
      </c>
      <c r="H140" s="22">
        <v>102.50059149060498</v>
      </c>
      <c r="I140" s="22">
        <v>92.987322293692785</v>
      </c>
      <c r="J140" s="22">
        <v>89.859374562799772</v>
      </c>
      <c r="L140" s="20">
        <v>41244</v>
      </c>
      <c r="M140" s="22">
        <v>94.28564941476013</v>
      </c>
      <c r="N140" s="22">
        <v>92.663786386004119</v>
      </c>
      <c r="O140" s="22">
        <v>82.782986662619905</v>
      </c>
      <c r="P140" s="22">
        <v>89.065563267864846</v>
      </c>
      <c r="Q140" s="22">
        <v>84.941231262613854</v>
      </c>
      <c r="R140" s="22">
        <v>98.879129424656284</v>
      </c>
      <c r="S140" s="22">
        <v>100.44843751097685</v>
      </c>
      <c r="T140" s="22">
        <v>90.6131525041651</v>
      </c>
      <c r="U140" s="22">
        <v>89.84593182084906</v>
      </c>
    </row>
    <row r="141" spans="1:21" hidden="1" x14ac:dyDescent="0.3">
      <c r="A141" s="20">
        <v>41275</v>
      </c>
      <c r="B141" s="22">
        <v>93.990608076627723</v>
      </c>
      <c r="C141" s="22">
        <v>91.997585561045895</v>
      </c>
      <c r="D141" s="22">
        <v>81.489600723666385</v>
      </c>
      <c r="E141" s="22">
        <v>89.269871513397263</v>
      </c>
      <c r="F141" s="22">
        <v>84.27544207623184</v>
      </c>
      <c r="G141" s="22">
        <v>96.68313129862176</v>
      </c>
      <c r="H141" s="22">
        <v>102.14483626349984</v>
      </c>
      <c r="I141" s="22">
        <v>90.797318467534723</v>
      </c>
      <c r="J141" s="22">
        <v>89.298933302466054</v>
      </c>
      <c r="L141" s="20">
        <v>41275</v>
      </c>
      <c r="M141" s="22">
        <v>93.764120968072419</v>
      </c>
      <c r="N141" s="22">
        <v>91.601999883635216</v>
      </c>
      <c r="O141" s="22">
        <v>81.328808131341972</v>
      </c>
      <c r="P141" s="22">
        <v>87.646949156741442</v>
      </c>
      <c r="Q141" s="22">
        <v>83.540815168230807</v>
      </c>
      <c r="R141" s="22">
        <v>98.462736229793933</v>
      </c>
      <c r="S141" s="22">
        <v>101.12177906635853</v>
      </c>
      <c r="T141" s="22">
        <v>89.90745913522845</v>
      </c>
      <c r="U141" s="22">
        <v>88.814513698125936</v>
      </c>
    </row>
    <row r="142" spans="1:21" hidden="1" x14ac:dyDescent="0.3">
      <c r="A142" s="20">
        <v>41306</v>
      </c>
      <c r="B142" s="22">
        <v>94.868638924792961</v>
      </c>
      <c r="C142" s="22">
        <v>91.078314119053417</v>
      </c>
      <c r="D142" s="22">
        <v>80.279227343684084</v>
      </c>
      <c r="E142" s="22">
        <v>88.647718865575513</v>
      </c>
      <c r="F142" s="22">
        <v>84.247001151713292</v>
      </c>
      <c r="G142" s="22">
        <v>99.474700254535733</v>
      </c>
      <c r="H142" s="22">
        <v>104.39237137184693</v>
      </c>
      <c r="I142" s="22">
        <v>87.679170329247754</v>
      </c>
      <c r="J142" s="22">
        <v>88.878933491849011</v>
      </c>
      <c r="L142" s="20">
        <v>41306</v>
      </c>
      <c r="M142" s="22">
        <v>93.564074547589172</v>
      </c>
      <c r="N142" s="22">
        <v>90.821523691220179</v>
      </c>
      <c r="O142" s="22">
        <v>80.559697295820158</v>
      </c>
      <c r="P142" s="22">
        <v>86.751570489550218</v>
      </c>
      <c r="Q142" s="22">
        <v>82.350333038339656</v>
      </c>
      <c r="R142" s="22">
        <v>99.03407603535905</v>
      </c>
      <c r="S142" s="22">
        <v>101.9207308136193</v>
      </c>
      <c r="T142" s="22">
        <v>89.201681853384372</v>
      </c>
      <c r="U142" s="22">
        <v>88.119535419135559</v>
      </c>
    </row>
    <row r="143" spans="1:21" hidden="1" x14ac:dyDescent="0.3">
      <c r="A143" s="20">
        <v>41334</v>
      </c>
      <c r="B143" s="22">
        <v>90.847462129278597</v>
      </c>
      <c r="C143" s="22">
        <v>89.164423223859558</v>
      </c>
      <c r="D143" s="22">
        <v>78.587660348580926</v>
      </c>
      <c r="E143" s="22">
        <v>82.549488203426606</v>
      </c>
      <c r="F143" s="22">
        <v>78.571257490490055</v>
      </c>
      <c r="G143" s="22">
        <v>97.032902853678735</v>
      </c>
      <c r="H143" s="22">
        <v>100.80705565098727</v>
      </c>
      <c r="I143" s="22">
        <v>92.069366400535358</v>
      </c>
      <c r="J143" s="22">
        <v>85.36776381081026</v>
      </c>
      <c r="L143" s="20">
        <v>41334</v>
      </c>
      <c r="M143" s="22">
        <v>93.399200956296752</v>
      </c>
      <c r="N143" s="22">
        <v>90.274885196450896</v>
      </c>
      <c r="O143" s="22">
        <v>80.045872139167017</v>
      </c>
      <c r="P143" s="22">
        <v>86.109305972841355</v>
      </c>
      <c r="Q143" s="22">
        <v>80.675455935867504</v>
      </c>
      <c r="R143" s="22">
        <v>100.1407766590557</v>
      </c>
      <c r="S143" s="22">
        <v>102.76288962932641</v>
      </c>
      <c r="T143" s="22">
        <v>88.305931422032145</v>
      </c>
      <c r="U143" s="22">
        <v>87.45421759718397</v>
      </c>
    </row>
    <row r="144" spans="1:21" hidden="1" x14ac:dyDescent="0.3">
      <c r="A144" s="20">
        <v>41365</v>
      </c>
      <c r="B144" s="22">
        <v>96.876223829786795</v>
      </c>
      <c r="C144" s="22">
        <v>91.608828267807894</v>
      </c>
      <c r="D144" s="22">
        <v>82.659038836241663</v>
      </c>
      <c r="E144" s="22">
        <v>86.631307395368594</v>
      </c>
      <c r="F144" s="22">
        <v>82.040614555957958</v>
      </c>
      <c r="G144" s="22">
        <v>102.67581214505223</v>
      </c>
      <c r="H144" s="22">
        <v>102.43332779982295</v>
      </c>
      <c r="I144" s="22">
        <v>85.099320358938684</v>
      </c>
      <c r="J144" s="22">
        <v>89.746588776054864</v>
      </c>
      <c r="L144" s="20">
        <v>41365</v>
      </c>
      <c r="M144" s="22">
        <v>93.079713816807356</v>
      </c>
      <c r="N144" s="22">
        <v>89.878497614213003</v>
      </c>
      <c r="O144" s="22">
        <v>79.443669204503237</v>
      </c>
      <c r="P144" s="22">
        <v>85.537271194192428</v>
      </c>
      <c r="Q144" s="22">
        <v>78.17782257133095</v>
      </c>
      <c r="R144" s="22">
        <v>101.23183777199378</v>
      </c>
      <c r="S144" s="22">
        <v>103.40640939514955</v>
      </c>
      <c r="T144" s="22">
        <v>86.893218966993572</v>
      </c>
      <c r="U144" s="22">
        <v>86.619764393216741</v>
      </c>
    </row>
    <row r="145" spans="1:21" hidden="1" x14ac:dyDescent="0.3">
      <c r="A145" s="20">
        <v>41395</v>
      </c>
      <c r="B145" s="22">
        <v>91.970190297755536</v>
      </c>
      <c r="C145" s="22">
        <v>88.645843198034484</v>
      </c>
      <c r="D145" s="22">
        <v>79.290259890555632</v>
      </c>
      <c r="E145" s="22">
        <v>86.070803576428744</v>
      </c>
      <c r="F145" s="22">
        <v>74.943553236248846</v>
      </c>
      <c r="G145" s="22">
        <v>102.47674022020786</v>
      </c>
      <c r="H145" s="22">
        <v>103.79473887161666</v>
      </c>
      <c r="I145" s="22">
        <v>85.625479252704949</v>
      </c>
      <c r="J145" s="22">
        <v>85.114351244418003</v>
      </c>
      <c r="L145" s="20">
        <v>41395</v>
      </c>
      <c r="M145" s="22">
        <v>92.603425808012332</v>
      </c>
      <c r="N145" s="22">
        <v>89.538857241247911</v>
      </c>
      <c r="O145" s="22">
        <v>78.618568195195294</v>
      </c>
      <c r="P145" s="22">
        <v>84.838987761467067</v>
      </c>
      <c r="Q145" s="22">
        <v>74.989504939818474</v>
      </c>
      <c r="R145" s="22">
        <v>101.39019302307926</v>
      </c>
      <c r="S145" s="22">
        <v>103.73945504735967</v>
      </c>
      <c r="T145" s="22">
        <v>84.998760240452825</v>
      </c>
      <c r="U145" s="22">
        <v>85.600601432426458</v>
      </c>
    </row>
    <row r="146" spans="1:21" hidden="1" x14ac:dyDescent="0.3">
      <c r="A146" s="20">
        <v>41426</v>
      </c>
      <c r="B146" s="22">
        <v>91.200781745848431</v>
      </c>
      <c r="C146" s="22">
        <v>89.029676077646258</v>
      </c>
      <c r="D146" s="22">
        <v>76.536176044016784</v>
      </c>
      <c r="E146" s="22">
        <v>84.438354634577777</v>
      </c>
      <c r="F146" s="22">
        <v>71.490536945696448</v>
      </c>
      <c r="G146" s="22">
        <v>105.97102870461165</v>
      </c>
      <c r="H146" s="22">
        <v>104.77837974953815</v>
      </c>
      <c r="I146" s="22">
        <v>79.311530872510744</v>
      </c>
      <c r="J146" s="22">
        <v>83.933816840947642</v>
      </c>
      <c r="L146" s="20">
        <v>41426</v>
      </c>
      <c r="M146" s="22">
        <v>92.109140587310009</v>
      </c>
      <c r="N146" s="22">
        <v>89.361638321624753</v>
      </c>
      <c r="O146" s="22">
        <v>77.663499774781968</v>
      </c>
      <c r="P146" s="22">
        <v>84.252384232817661</v>
      </c>
      <c r="Q146" s="22">
        <v>71.716231829378401</v>
      </c>
      <c r="R146" s="22">
        <v>101.0689496797704</v>
      </c>
      <c r="S146" s="22">
        <v>104.02249151360901</v>
      </c>
      <c r="T146" s="22">
        <v>83.016268374337585</v>
      </c>
      <c r="U146" s="22">
        <v>84.607073809675143</v>
      </c>
    </row>
    <row r="147" spans="1:21" hidden="1" x14ac:dyDescent="0.3">
      <c r="A147" s="20">
        <v>41456</v>
      </c>
      <c r="B147" s="22">
        <v>92.274194070217291</v>
      </c>
      <c r="C147" s="22">
        <v>90.120303421825156</v>
      </c>
      <c r="D147" s="22">
        <v>75.966493202744431</v>
      </c>
      <c r="E147" s="22">
        <v>84.953237841304286</v>
      </c>
      <c r="F147" s="22">
        <v>68.120971008349002</v>
      </c>
      <c r="G147" s="22">
        <v>95.040843860731826</v>
      </c>
      <c r="H147" s="22">
        <v>104.87674610694498</v>
      </c>
      <c r="I147" s="22">
        <v>86.545780150982878</v>
      </c>
      <c r="J147" s="22">
        <v>84.073864380437684</v>
      </c>
      <c r="L147" s="20">
        <v>41456</v>
      </c>
      <c r="M147" s="22">
        <v>91.822081704665933</v>
      </c>
      <c r="N147" s="22">
        <v>89.456656033265958</v>
      </c>
      <c r="O147" s="22">
        <v>76.832559798779982</v>
      </c>
      <c r="P147" s="22">
        <v>83.929684708671033</v>
      </c>
      <c r="Q147" s="22">
        <v>68.946557883663758</v>
      </c>
      <c r="R147" s="22">
        <v>101.3381323809114</v>
      </c>
      <c r="S147" s="22">
        <v>104.63894591663194</v>
      </c>
      <c r="T147" s="22">
        <v>80.971257531363634</v>
      </c>
      <c r="U147" s="22">
        <v>83.881404968392786</v>
      </c>
    </row>
    <row r="148" spans="1:21" hidden="1" x14ac:dyDescent="0.3">
      <c r="A148" s="20">
        <v>41487</v>
      </c>
      <c r="B148" s="22">
        <v>90.904677999912451</v>
      </c>
      <c r="C148" s="22">
        <v>89.239156261044315</v>
      </c>
      <c r="D148" s="22">
        <v>75.870410599202188</v>
      </c>
      <c r="E148" s="22">
        <v>81.424534959163168</v>
      </c>
      <c r="F148" s="22">
        <v>65.585157458629368</v>
      </c>
      <c r="G148" s="22">
        <v>100.98129418304538</v>
      </c>
      <c r="H148" s="22">
        <v>104.84647624844624</v>
      </c>
      <c r="I148" s="22">
        <v>78.357493311793462</v>
      </c>
      <c r="J148" s="22">
        <v>82.652328609033859</v>
      </c>
      <c r="L148" s="20">
        <v>41487</v>
      </c>
      <c r="M148" s="22">
        <v>91.894191580234818</v>
      </c>
      <c r="N148" s="22">
        <v>89.867505372719066</v>
      </c>
      <c r="O148" s="22">
        <v>76.351416819714885</v>
      </c>
      <c r="P148" s="22">
        <v>83.782875489564603</v>
      </c>
      <c r="Q148" s="22">
        <v>66.996982933318066</v>
      </c>
      <c r="R148" s="22">
        <v>102.89543050739675</v>
      </c>
      <c r="S148" s="22">
        <v>105.21039665435525</v>
      </c>
      <c r="T148" s="22">
        <v>78.970812534074255</v>
      </c>
      <c r="U148" s="22">
        <v>83.538362750348398</v>
      </c>
    </row>
    <row r="149" spans="1:21" hidden="1" x14ac:dyDescent="0.3">
      <c r="A149" s="20">
        <v>41518</v>
      </c>
      <c r="B149" s="22">
        <v>93.313337446618519</v>
      </c>
      <c r="C149" s="22">
        <v>90.228222188618005</v>
      </c>
      <c r="D149" s="22">
        <v>76.891633550769143</v>
      </c>
      <c r="E149" s="22">
        <v>83.780115961976989</v>
      </c>
      <c r="F149" s="22">
        <v>65.599853194091935</v>
      </c>
      <c r="G149" s="22">
        <v>102.38031436433459</v>
      </c>
      <c r="H149" s="22">
        <v>103.72328903548791</v>
      </c>
      <c r="I149" s="22">
        <v>76.068479311857374</v>
      </c>
      <c r="J149" s="22">
        <v>83.967992160258717</v>
      </c>
      <c r="L149" s="20">
        <v>41518</v>
      </c>
      <c r="M149" s="22">
        <v>92.398288468503566</v>
      </c>
      <c r="N149" s="22">
        <v>90.638696370550079</v>
      </c>
      <c r="O149" s="22">
        <v>76.343246723842668</v>
      </c>
      <c r="P149" s="22">
        <v>83.810496543021557</v>
      </c>
      <c r="Q149" s="22">
        <v>66.006929805683271</v>
      </c>
      <c r="R149" s="22">
        <v>105.67378443601329</v>
      </c>
      <c r="S149" s="22">
        <v>105.4695220338368</v>
      </c>
      <c r="T149" s="22">
        <v>77.308844696515422</v>
      </c>
      <c r="U149" s="22">
        <v>83.667262844016136</v>
      </c>
    </row>
    <row r="150" spans="1:21" hidden="1" x14ac:dyDescent="0.3">
      <c r="A150" s="20">
        <v>41548</v>
      </c>
      <c r="B150" s="22">
        <v>93.133884960050466</v>
      </c>
      <c r="C150" s="22">
        <v>91.378972450759207</v>
      </c>
      <c r="D150" s="22">
        <v>76.789241423431633</v>
      </c>
      <c r="E150" s="22">
        <v>83.662037743490501</v>
      </c>
      <c r="F150" s="22">
        <v>67.354715320330698</v>
      </c>
      <c r="G150" s="22">
        <v>100.81684126161929</v>
      </c>
      <c r="H150" s="22">
        <v>105.79486934488973</v>
      </c>
      <c r="I150" s="22">
        <v>75.411616824782058</v>
      </c>
      <c r="J150" s="22">
        <v>84.266258914312957</v>
      </c>
      <c r="L150" s="20">
        <v>41548</v>
      </c>
      <c r="M150" s="22">
        <v>93.42235003141343</v>
      </c>
      <c r="N150" s="22">
        <v>91.910854951806968</v>
      </c>
      <c r="O150" s="22">
        <v>76.933037756568822</v>
      </c>
      <c r="P150" s="22">
        <v>84.179283257544043</v>
      </c>
      <c r="Q150" s="22">
        <v>66.001716075099623</v>
      </c>
      <c r="R150" s="22">
        <v>109.21143416887796</v>
      </c>
      <c r="S150" s="22">
        <v>105.23879135999081</v>
      </c>
      <c r="T150" s="22">
        <v>76.237100882419057</v>
      </c>
      <c r="U150" s="22">
        <v>84.393493971705809</v>
      </c>
    </row>
    <row r="151" spans="1:21" hidden="1" x14ac:dyDescent="0.3">
      <c r="A151" s="20">
        <v>41579</v>
      </c>
      <c r="B151" s="22">
        <v>94.736106454716491</v>
      </c>
      <c r="C151" s="22">
        <v>94.663499544958327</v>
      </c>
      <c r="D151" s="22">
        <v>77.77691526006285</v>
      </c>
      <c r="E151" s="22">
        <v>89.556336503669627</v>
      </c>
      <c r="F151" s="22">
        <v>67.738863250944831</v>
      </c>
      <c r="G151" s="22">
        <v>130.69993614072146</v>
      </c>
      <c r="H151" s="22">
        <v>108.00629185245492</v>
      </c>
      <c r="I151" s="22">
        <v>75.234247742087106</v>
      </c>
      <c r="J151" s="22">
        <v>85.847026621437834</v>
      </c>
      <c r="L151" s="20">
        <v>41579</v>
      </c>
      <c r="M151" s="22">
        <v>94.811094071862115</v>
      </c>
      <c r="N151" s="22">
        <v>93.474209416498667</v>
      </c>
      <c r="O151" s="22">
        <v>77.952584777204308</v>
      </c>
      <c r="P151" s="22">
        <v>84.773294240282326</v>
      </c>
      <c r="Q151" s="22">
        <v>66.780191038269393</v>
      </c>
      <c r="R151" s="22">
        <v>112.76666096112552</v>
      </c>
      <c r="S151" s="22">
        <v>104.6942521305009</v>
      </c>
      <c r="T151" s="22">
        <v>75.911457408448612</v>
      </c>
      <c r="U151" s="22">
        <v>85.572011731637048</v>
      </c>
    </row>
    <row r="152" spans="1:21" hidden="1" x14ac:dyDescent="0.3">
      <c r="A152" s="20">
        <v>41609</v>
      </c>
      <c r="B152" s="22">
        <v>95.822279463890709</v>
      </c>
      <c r="C152" s="22">
        <v>93.360349904699063</v>
      </c>
      <c r="D152" s="22">
        <v>78.919179654966968</v>
      </c>
      <c r="E152" s="22">
        <v>80.953048987554851</v>
      </c>
      <c r="F152" s="22">
        <v>66.218892928237182</v>
      </c>
      <c r="G152" s="22">
        <v>110.05343978372726</v>
      </c>
      <c r="H152" s="22">
        <v>103.91963066685845</v>
      </c>
      <c r="I152" s="22">
        <v>77.683688158886923</v>
      </c>
      <c r="J152" s="22">
        <v>86.038287537114783</v>
      </c>
      <c r="L152" s="20">
        <v>41609</v>
      </c>
      <c r="M152" s="22">
        <v>96.199827558346556</v>
      </c>
      <c r="N152" s="22">
        <v>94.980402220334909</v>
      </c>
      <c r="O152" s="22">
        <v>79.057260979236545</v>
      </c>
      <c r="P152" s="22">
        <v>85.424224192566882</v>
      </c>
      <c r="Q152" s="22">
        <v>67.801320693693057</v>
      </c>
      <c r="R152" s="22">
        <v>115.34393520604279</v>
      </c>
      <c r="S152" s="22">
        <v>104.1164380479572</v>
      </c>
      <c r="T152" s="22">
        <v>76.42589236433821</v>
      </c>
      <c r="U152" s="22">
        <v>86.82458492840486</v>
      </c>
    </row>
    <row r="153" spans="1:21" hidden="1" x14ac:dyDescent="0.3">
      <c r="A153" s="20">
        <v>41640</v>
      </c>
      <c r="B153" s="22">
        <v>98.304763486313846</v>
      </c>
      <c r="C153" s="22">
        <v>96.487621231786164</v>
      </c>
      <c r="D153" s="22">
        <v>79.674488773242373</v>
      </c>
      <c r="E153" s="22">
        <v>86.799626700974358</v>
      </c>
      <c r="F153" s="22">
        <v>69.069809210757711</v>
      </c>
      <c r="G153" s="22">
        <v>113.59654960025748</v>
      </c>
      <c r="H153" s="22">
        <v>101.22726978347762</v>
      </c>
      <c r="I153" s="22">
        <v>76.52338560374244</v>
      </c>
      <c r="J153" s="22">
        <v>88.184552410245871</v>
      </c>
      <c r="L153" s="20">
        <v>41640</v>
      </c>
      <c r="M153" s="22">
        <v>97.496954453493117</v>
      </c>
      <c r="N153" s="22">
        <v>96.291405111252075</v>
      </c>
      <c r="O153" s="22">
        <v>80.088415358872041</v>
      </c>
      <c r="P153" s="22">
        <v>86.103178142148394</v>
      </c>
      <c r="Q153" s="22">
        <v>68.766462290784105</v>
      </c>
      <c r="R153" s="22">
        <v>116.13950432504015</v>
      </c>
      <c r="S153" s="22">
        <v>103.73157894008777</v>
      </c>
      <c r="T153" s="22">
        <v>77.515882080157525</v>
      </c>
      <c r="U153" s="22">
        <v>87.993779841508484</v>
      </c>
    </row>
    <row r="154" spans="1:21" hidden="1" x14ac:dyDescent="0.3">
      <c r="A154" s="20">
        <v>41671</v>
      </c>
      <c r="B154" s="22">
        <v>98.998157217311302</v>
      </c>
      <c r="C154" s="22">
        <v>99.291087319820903</v>
      </c>
      <c r="D154" s="22">
        <v>81.081146182637312</v>
      </c>
      <c r="E154" s="22">
        <v>88.267380191940305</v>
      </c>
      <c r="F154" s="22">
        <v>69.78924107902364</v>
      </c>
      <c r="G154" s="22">
        <v>113.40794675742096</v>
      </c>
      <c r="H154" s="22">
        <v>102.2947764727372</v>
      </c>
      <c r="I154" s="22">
        <v>79.83848972636892</v>
      </c>
      <c r="J154" s="22">
        <v>89.688108752671511</v>
      </c>
      <c r="L154" s="20">
        <v>41671</v>
      </c>
      <c r="M154" s="22">
        <v>98.604820275432857</v>
      </c>
      <c r="N154" s="22">
        <v>97.275663945556772</v>
      </c>
      <c r="O154" s="22">
        <v>80.885825466758391</v>
      </c>
      <c r="P154" s="22">
        <v>86.760908930895269</v>
      </c>
      <c r="Q154" s="22">
        <v>69.423909815955611</v>
      </c>
      <c r="R154" s="22">
        <v>115.51759804921626</v>
      </c>
      <c r="S154" s="22">
        <v>103.89771729054836</v>
      </c>
      <c r="T154" s="22">
        <v>79.030903034531491</v>
      </c>
      <c r="U154" s="22">
        <v>88.918935034312128</v>
      </c>
    </row>
    <row r="155" spans="1:21" hidden="1" x14ac:dyDescent="0.3">
      <c r="A155" s="20">
        <v>41699</v>
      </c>
      <c r="B155" s="22">
        <v>101.33904068025797</v>
      </c>
      <c r="C155" s="22">
        <v>99.092409711128582</v>
      </c>
      <c r="D155" s="22">
        <v>83.428879486149825</v>
      </c>
      <c r="E155" s="22">
        <v>87.443940955365491</v>
      </c>
      <c r="F155" s="22">
        <v>72.515732357994494</v>
      </c>
      <c r="G155" s="22">
        <v>116.41277823269583</v>
      </c>
      <c r="H155" s="22">
        <v>104.1751496549826</v>
      </c>
      <c r="I155" s="22">
        <v>81.044186897079868</v>
      </c>
      <c r="J155" s="22">
        <v>91.589613150894849</v>
      </c>
      <c r="L155" s="20">
        <v>41699</v>
      </c>
      <c r="M155" s="22">
        <v>99.515053038131938</v>
      </c>
      <c r="N155" s="22">
        <v>97.898488152374512</v>
      </c>
      <c r="O155" s="22">
        <v>81.311982658525977</v>
      </c>
      <c r="P155" s="22">
        <v>87.389748864313873</v>
      </c>
      <c r="Q155" s="22">
        <v>69.744189257386779</v>
      </c>
      <c r="R155" s="22">
        <v>114.66011880482898</v>
      </c>
      <c r="S155" s="22">
        <v>104.82671645058703</v>
      </c>
      <c r="T155" s="22">
        <v>80.452560881479201</v>
      </c>
      <c r="U155" s="22">
        <v>89.536736444394293</v>
      </c>
    </row>
    <row r="156" spans="1:21" hidden="1" x14ac:dyDescent="0.3">
      <c r="A156" s="20">
        <v>41730</v>
      </c>
      <c r="B156" s="22">
        <v>98.214636164971765</v>
      </c>
      <c r="C156" s="22">
        <v>94.812591053117998</v>
      </c>
      <c r="D156" s="22">
        <v>79.901932621784553</v>
      </c>
      <c r="E156" s="22">
        <v>85.638878701660559</v>
      </c>
      <c r="F156" s="22">
        <v>69.240473914485705</v>
      </c>
      <c r="G156" s="22">
        <v>114.61599569938876</v>
      </c>
      <c r="H156" s="22">
        <v>107.47010203579576</v>
      </c>
      <c r="I156" s="22">
        <v>82.557294355154554</v>
      </c>
      <c r="J156" s="22">
        <v>87.819144588818631</v>
      </c>
      <c r="L156" s="20">
        <v>41730</v>
      </c>
      <c r="M156" s="22">
        <v>100.40446538265692</v>
      </c>
      <c r="N156" s="22">
        <v>98.367250395174636</v>
      </c>
      <c r="O156" s="22">
        <v>81.32222235655297</v>
      </c>
      <c r="P156" s="22">
        <v>88.131630833191764</v>
      </c>
      <c r="Q156" s="22">
        <v>69.823957760621298</v>
      </c>
      <c r="R156" s="22">
        <v>114.48660029728389</v>
      </c>
      <c r="S156" s="22">
        <v>106.17309083491575</v>
      </c>
      <c r="T156" s="22">
        <v>81.633915077456436</v>
      </c>
      <c r="U156" s="22">
        <v>89.965986346261886</v>
      </c>
    </row>
    <row r="157" spans="1:21" hidden="1" x14ac:dyDescent="0.3">
      <c r="A157" s="20">
        <v>41760</v>
      </c>
      <c r="B157" s="22">
        <v>101.64899040370643</v>
      </c>
      <c r="C157" s="22">
        <v>99.580355974453852</v>
      </c>
      <c r="D157" s="22">
        <v>81.368016109815358</v>
      </c>
      <c r="E157" s="22">
        <v>92.500375082088794</v>
      </c>
      <c r="F157" s="22">
        <v>68.562511934089756</v>
      </c>
      <c r="G157" s="22">
        <v>111.75971226749795</v>
      </c>
      <c r="H157" s="22">
        <v>107.76795680467843</v>
      </c>
      <c r="I157" s="22">
        <v>80.600088018986185</v>
      </c>
      <c r="J157" s="22">
        <v>90.259158881639053</v>
      </c>
      <c r="L157" s="20">
        <v>41760</v>
      </c>
      <c r="M157" s="22">
        <v>101.40098787806393</v>
      </c>
      <c r="N157" s="22">
        <v>98.945535798401934</v>
      </c>
      <c r="O157" s="22">
        <v>81.009720271505259</v>
      </c>
      <c r="P157" s="22">
        <v>88.938265011505862</v>
      </c>
      <c r="Q157" s="22">
        <v>69.894407985240321</v>
      </c>
      <c r="R157" s="22">
        <v>115.54544808061196</v>
      </c>
      <c r="S157" s="22">
        <v>107.26562796885706</v>
      </c>
      <c r="T157" s="22">
        <v>82.509763852742097</v>
      </c>
      <c r="U157" s="22">
        <v>90.380945375367972</v>
      </c>
    </row>
    <row r="158" spans="1:21" hidden="1" x14ac:dyDescent="0.3">
      <c r="A158" s="20">
        <v>41791</v>
      </c>
      <c r="B158" s="22">
        <v>102.82296519186215</v>
      </c>
      <c r="C158" s="22">
        <v>100.43090936088106</v>
      </c>
      <c r="D158" s="22">
        <v>80.531274857183647</v>
      </c>
      <c r="E158" s="22">
        <v>88.306168697657469</v>
      </c>
      <c r="F158" s="22">
        <v>70.03792705086218</v>
      </c>
      <c r="G158" s="22">
        <v>111.11222653395281</v>
      </c>
      <c r="H158" s="22">
        <v>106.47397280635285</v>
      </c>
      <c r="I158" s="22">
        <v>84.707446314420395</v>
      </c>
      <c r="J158" s="22">
        <v>91.210071498555095</v>
      </c>
      <c r="L158" s="20">
        <v>41791</v>
      </c>
      <c r="M158" s="22">
        <v>102.71885636761814</v>
      </c>
      <c r="N158" s="22">
        <v>99.78625285766573</v>
      </c>
      <c r="O158" s="22">
        <v>80.563414137439636</v>
      </c>
      <c r="P158" s="22">
        <v>89.828465494619607</v>
      </c>
      <c r="Q158" s="22">
        <v>70.152991685085908</v>
      </c>
      <c r="R158" s="22">
        <v>117.29475156191907</v>
      </c>
      <c r="S158" s="22">
        <v>107.35159868615027</v>
      </c>
      <c r="T158" s="22">
        <v>83.352991625491271</v>
      </c>
      <c r="U158" s="22">
        <v>90.970980224957273</v>
      </c>
    </row>
    <row r="159" spans="1:21" hidden="1" x14ac:dyDescent="0.3">
      <c r="A159" s="20">
        <v>41821</v>
      </c>
      <c r="B159" s="22">
        <v>104.1412414297107</v>
      </c>
      <c r="C159" s="22">
        <v>99.831390428677864</v>
      </c>
      <c r="D159" s="22">
        <v>79.668562654808639</v>
      </c>
      <c r="E159" s="22">
        <v>89.444365252396153</v>
      </c>
      <c r="F159" s="22">
        <v>69.857580975616187</v>
      </c>
      <c r="G159" s="22">
        <v>125.46309550812987</v>
      </c>
      <c r="H159" s="22">
        <v>110.85700330910744</v>
      </c>
      <c r="I159" s="22">
        <v>87.253307109634832</v>
      </c>
      <c r="J159" s="22">
        <v>91.295543280673797</v>
      </c>
      <c r="L159" s="20">
        <v>41821</v>
      </c>
      <c r="M159" s="22">
        <v>104.37540391086021</v>
      </c>
      <c r="N159" s="22">
        <v>100.7815193193087</v>
      </c>
      <c r="O159" s="22">
        <v>80.234175507734292</v>
      </c>
      <c r="P159" s="22">
        <v>90.688860367430919</v>
      </c>
      <c r="Q159" s="22">
        <v>70.593540938022997</v>
      </c>
      <c r="R159" s="22">
        <v>118.78625030195147</v>
      </c>
      <c r="S159" s="22">
        <v>106.17940388542935</v>
      </c>
      <c r="T159" s="22">
        <v>84.257963137316551</v>
      </c>
      <c r="U159" s="22">
        <v>91.770281579146967</v>
      </c>
    </row>
    <row r="160" spans="1:21" hidden="1" x14ac:dyDescent="0.3">
      <c r="A160" s="20">
        <v>41852</v>
      </c>
      <c r="B160" s="22">
        <v>106.47074519775521</v>
      </c>
      <c r="C160" s="22">
        <v>101.53951815341972</v>
      </c>
      <c r="D160" s="22">
        <v>80.366655439808227</v>
      </c>
      <c r="E160" s="22">
        <v>92.077567481664119</v>
      </c>
      <c r="F160" s="22">
        <v>71.755982428434322</v>
      </c>
      <c r="G160" s="22">
        <v>120.47456442342248</v>
      </c>
      <c r="H160" s="22">
        <v>104.27382688306588</v>
      </c>
      <c r="I160" s="22">
        <v>80.861246733151475</v>
      </c>
      <c r="J160" s="22">
        <v>92.808791143226244</v>
      </c>
      <c r="L160" s="20">
        <v>41852</v>
      </c>
      <c r="M160" s="22">
        <v>106.27671147557918</v>
      </c>
      <c r="N160" s="22">
        <v>101.80582889552505</v>
      </c>
      <c r="O160" s="22">
        <v>80.289884074337721</v>
      </c>
      <c r="P160" s="22">
        <v>91.504203698061218</v>
      </c>
      <c r="Q160" s="22">
        <v>71.062849539268214</v>
      </c>
      <c r="R160" s="22">
        <v>120.18782470349136</v>
      </c>
      <c r="S160" s="22">
        <v>104.3204630631476</v>
      </c>
      <c r="T160" s="22">
        <v>85.481066286163781</v>
      </c>
      <c r="U160" s="22">
        <v>92.753721971517706</v>
      </c>
    </row>
    <row r="161" spans="1:21" hidden="1" x14ac:dyDescent="0.3">
      <c r="A161" s="20">
        <v>41883</v>
      </c>
      <c r="B161" s="22">
        <v>108.76242975913031</v>
      </c>
      <c r="C161" s="22">
        <v>103.94869703046075</v>
      </c>
      <c r="D161" s="22">
        <v>80.067207171318628</v>
      </c>
      <c r="E161" s="22">
        <v>92.557617617695669</v>
      </c>
      <c r="F161" s="22">
        <v>71.779168357435296</v>
      </c>
      <c r="G161" s="22">
        <v>120.55240905046149</v>
      </c>
      <c r="H161" s="22">
        <v>98.848381649120626</v>
      </c>
      <c r="I161" s="22">
        <v>86.894176323591864</v>
      </c>
      <c r="J161" s="22">
        <v>94.238803140934394</v>
      </c>
      <c r="L161" s="20">
        <v>41883</v>
      </c>
      <c r="M161" s="22">
        <v>108.18924955185652</v>
      </c>
      <c r="N161" s="22">
        <v>102.64936105651974</v>
      </c>
      <c r="O161" s="22">
        <v>80.653666785547628</v>
      </c>
      <c r="P161" s="22">
        <v>91.834929049956216</v>
      </c>
      <c r="Q161" s="22">
        <v>71.23078216414109</v>
      </c>
      <c r="R161" s="22">
        <v>121.27221057511777</v>
      </c>
      <c r="S161" s="22">
        <v>102.6330677931723</v>
      </c>
      <c r="T161" s="22">
        <v>86.885376529761416</v>
      </c>
      <c r="U161" s="22">
        <v>93.709346191557486</v>
      </c>
    </row>
    <row r="162" spans="1:21" hidden="1" x14ac:dyDescent="0.3">
      <c r="A162" s="20">
        <v>41913</v>
      </c>
      <c r="B162" s="22">
        <v>109.58363451453327</v>
      </c>
      <c r="C162" s="22">
        <v>104.20255631226757</v>
      </c>
      <c r="D162" s="22">
        <v>81.057581446120565</v>
      </c>
      <c r="E162" s="22">
        <v>92.579872549348764</v>
      </c>
      <c r="F162" s="22">
        <v>73.176889371988821</v>
      </c>
      <c r="G162" s="22">
        <v>121.71143895281892</v>
      </c>
      <c r="H162" s="22">
        <v>100.96512906512316</v>
      </c>
      <c r="I162" s="22">
        <v>89.560762741665656</v>
      </c>
      <c r="J162" s="22">
        <v>94.921657473861785</v>
      </c>
      <c r="L162" s="20">
        <v>41913</v>
      </c>
      <c r="M162" s="22">
        <v>109.91620102163995</v>
      </c>
      <c r="N162" s="22">
        <v>103.26506126873549</v>
      </c>
      <c r="O162" s="22">
        <v>81.091698980441876</v>
      </c>
      <c r="P162" s="22">
        <v>91.560017072857065</v>
      </c>
      <c r="Q162" s="22">
        <v>70.845221448489966</v>
      </c>
      <c r="R162" s="22">
        <v>122.3983673858033</v>
      </c>
      <c r="S162" s="22">
        <v>101.77995506261215</v>
      </c>
      <c r="T162" s="22">
        <v>88.16617278662909</v>
      </c>
      <c r="U162" s="22">
        <v>94.459277405804698</v>
      </c>
    </row>
    <row r="163" spans="1:21" hidden="1" x14ac:dyDescent="0.3">
      <c r="A163" s="20">
        <v>41944</v>
      </c>
      <c r="B163" s="22">
        <v>112.90129647467045</v>
      </c>
      <c r="C163" s="22">
        <v>103.14236901915112</v>
      </c>
      <c r="D163" s="22">
        <v>81.540291414786779</v>
      </c>
      <c r="E163" s="22">
        <v>92.624433172028887</v>
      </c>
      <c r="F163" s="22">
        <v>69.21499803963124</v>
      </c>
      <c r="G163" s="22">
        <v>117.80985504083523</v>
      </c>
      <c r="H163" s="22">
        <v>99.785196605640408</v>
      </c>
      <c r="I163" s="22">
        <v>92.966112381340039</v>
      </c>
      <c r="J163" s="22">
        <v>95.125121867873631</v>
      </c>
      <c r="L163" s="20">
        <v>41944</v>
      </c>
      <c r="M163" s="22">
        <v>111.51308350575091</v>
      </c>
      <c r="N163" s="22">
        <v>103.9453398822285</v>
      </c>
      <c r="O163" s="22">
        <v>81.523616461502783</v>
      </c>
      <c r="P163" s="22">
        <v>90.898217129074851</v>
      </c>
      <c r="Q163" s="22">
        <v>69.777035237579426</v>
      </c>
      <c r="R163" s="22">
        <v>123.69207531744213</v>
      </c>
      <c r="S163" s="22">
        <v>101.93099648726172</v>
      </c>
      <c r="T163" s="22">
        <v>89.586923341686571</v>
      </c>
      <c r="U163" s="22">
        <v>95.07829499140297</v>
      </c>
    </row>
    <row r="164" spans="1:21" hidden="1" x14ac:dyDescent="0.3">
      <c r="A164" s="20">
        <v>41974</v>
      </c>
      <c r="B164" s="22">
        <v>112.14744494553874</v>
      </c>
      <c r="C164" s="22">
        <v>102.65004154406347</v>
      </c>
      <c r="D164" s="22">
        <v>83.511561844831135</v>
      </c>
      <c r="E164" s="22">
        <v>87.992672207764187</v>
      </c>
      <c r="F164" s="22">
        <v>66.605405410831068</v>
      </c>
      <c r="G164" s="22">
        <v>126.92101205302629</v>
      </c>
      <c r="H164" s="22">
        <v>103.67766076092533</v>
      </c>
      <c r="I164" s="22">
        <v>88.68558581652951</v>
      </c>
      <c r="J164" s="22">
        <v>94.97612336854182</v>
      </c>
      <c r="L164" s="20">
        <v>41974</v>
      </c>
      <c r="M164" s="22">
        <v>113.07663423104835</v>
      </c>
      <c r="N164" s="22">
        <v>104.90862176622259</v>
      </c>
      <c r="O164" s="22">
        <v>81.994132320102182</v>
      </c>
      <c r="P164" s="22">
        <v>90.070284037366918</v>
      </c>
      <c r="Q164" s="22">
        <v>68.140788883657706</v>
      </c>
      <c r="R164" s="22">
        <v>125.12383459265941</v>
      </c>
      <c r="S164" s="22">
        <v>102.65441276556224</v>
      </c>
      <c r="T164" s="22">
        <v>91.409486045257935</v>
      </c>
      <c r="U164" s="22">
        <v>95.691161250490183</v>
      </c>
    </row>
    <row r="165" spans="1:21" hidden="1" x14ac:dyDescent="0.3">
      <c r="A165" s="20">
        <v>42005</v>
      </c>
      <c r="B165" s="22">
        <v>114.90564655133714</v>
      </c>
      <c r="C165" s="22">
        <v>106.55285595929422</v>
      </c>
      <c r="D165" s="22">
        <v>82.857212413448892</v>
      </c>
      <c r="E165" s="22">
        <v>88.891582477348749</v>
      </c>
      <c r="F165" s="22">
        <v>67.443355320307006</v>
      </c>
      <c r="G165" s="22">
        <v>126.24438309021492</v>
      </c>
      <c r="H165" s="22">
        <v>106.49128242568979</v>
      </c>
      <c r="I165" s="22">
        <v>96.060463573568228</v>
      </c>
      <c r="J165" s="22">
        <v>96.807488398895813</v>
      </c>
      <c r="L165" s="20">
        <v>42005</v>
      </c>
      <c r="M165" s="22">
        <v>114.60477487589249</v>
      </c>
      <c r="N165" s="22">
        <v>106.06713107063382</v>
      </c>
      <c r="O165" s="22">
        <v>82.447335282422301</v>
      </c>
      <c r="P165" s="22">
        <v>89.248235284003385</v>
      </c>
      <c r="Q165" s="22">
        <v>66.223259066608236</v>
      </c>
      <c r="R165" s="22">
        <v>126.88268235062003</v>
      </c>
      <c r="S165" s="22">
        <v>103.54807412684355</v>
      </c>
      <c r="T165" s="22">
        <v>93.720904728319084</v>
      </c>
      <c r="U165" s="22">
        <v>96.304484485691546</v>
      </c>
    </row>
    <row r="166" spans="1:21" hidden="1" x14ac:dyDescent="0.3">
      <c r="A166" s="20">
        <v>42036</v>
      </c>
      <c r="B166" s="22">
        <v>115.51887508747257</v>
      </c>
      <c r="C166" s="22">
        <v>107.79346909001379</v>
      </c>
      <c r="D166" s="22">
        <v>79.710432272690412</v>
      </c>
      <c r="E166" s="22">
        <v>87.565318251267684</v>
      </c>
      <c r="F166" s="22">
        <v>65.04532572927188</v>
      </c>
      <c r="G166" s="22">
        <v>129.62405294623065</v>
      </c>
      <c r="H166" s="22">
        <v>104.69636482006817</v>
      </c>
      <c r="I166" s="22">
        <v>88.973205248735937</v>
      </c>
      <c r="J166" s="22">
        <v>96.039715453077491</v>
      </c>
      <c r="L166" s="20">
        <v>42036</v>
      </c>
      <c r="M166" s="22">
        <v>116.18324030133785</v>
      </c>
      <c r="N166" s="22">
        <v>107.38067824214228</v>
      </c>
      <c r="O166" s="22">
        <v>82.951758007717018</v>
      </c>
      <c r="P166" s="22">
        <v>88.778898727781254</v>
      </c>
      <c r="Q166" s="22">
        <v>64.38488181952647</v>
      </c>
      <c r="R166" s="22">
        <v>129.05640476019659</v>
      </c>
      <c r="S166" s="22">
        <v>104.29365612137984</v>
      </c>
      <c r="T166" s="22">
        <v>96.353427813169517</v>
      </c>
      <c r="U166" s="22">
        <v>96.985982461523051</v>
      </c>
    </row>
    <row r="167" spans="1:21" hidden="1" x14ac:dyDescent="0.3">
      <c r="A167" s="20">
        <v>42064</v>
      </c>
      <c r="B167" s="22">
        <v>117.89393842039213</v>
      </c>
      <c r="C167" s="22">
        <v>109.03377056323571</v>
      </c>
      <c r="D167" s="22">
        <v>84.292868677422049</v>
      </c>
      <c r="E167" s="22">
        <v>90.047646181381211</v>
      </c>
      <c r="F167" s="22">
        <v>63.254251045487599</v>
      </c>
      <c r="G167" s="22">
        <v>135.62355517841212</v>
      </c>
      <c r="H167" s="22">
        <v>104.33710041379565</v>
      </c>
      <c r="I167" s="22">
        <v>101.67169754111289</v>
      </c>
      <c r="J167" s="22">
        <v>98.3400407631338</v>
      </c>
      <c r="L167" s="20">
        <v>42064</v>
      </c>
      <c r="M167" s="22">
        <v>117.80343827470811</v>
      </c>
      <c r="N167" s="22">
        <v>108.75893890655138</v>
      </c>
      <c r="O167" s="22">
        <v>83.530965465002964</v>
      </c>
      <c r="P167" s="22">
        <v>88.699889930789894</v>
      </c>
      <c r="Q167" s="22">
        <v>62.987600186902093</v>
      </c>
      <c r="R167" s="22">
        <v>131.28563959560285</v>
      </c>
      <c r="S167" s="22">
        <v>104.7119077580688</v>
      </c>
      <c r="T167" s="22">
        <v>99.142343878017684</v>
      </c>
      <c r="U167" s="22">
        <v>97.776056051224174</v>
      </c>
    </row>
    <row r="168" spans="1:21" hidden="1" x14ac:dyDescent="0.3">
      <c r="A168" s="20">
        <v>42095</v>
      </c>
      <c r="B168" s="22">
        <v>121.39006650865237</v>
      </c>
      <c r="C168" s="22">
        <v>111.35479391128524</v>
      </c>
      <c r="D168" s="22">
        <v>85.815509615755531</v>
      </c>
      <c r="E168" s="22">
        <v>90.367094579030038</v>
      </c>
      <c r="F168" s="22">
        <v>60.574130190034026</v>
      </c>
      <c r="G168" s="22">
        <v>124.81235531019036</v>
      </c>
      <c r="H168" s="22">
        <v>102.53041614976637</v>
      </c>
      <c r="I168" s="22">
        <v>108.71784176819834</v>
      </c>
      <c r="J168" s="22">
        <v>99.884326198749022</v>
      </c>
      <c r="L168" s="20">
        <v>42095</v>
      </c>
      <c r="M168" s="22">
        <v>119.39681978348477</v>
      </c>
      <c r="N168" s="22">
        <v>110.05851082128689</v>
      </c>
      <c r="O168" s="22">
        <v>84.187140949321076</v>
      </c>
      <c r="P168" s="22">
        <v>88.928935115658433</v>
      </c>
      <c r="Q168" s="22">
        <v>62.195660054304355</v>
      </c>
      <c r="R168" s="22">
        <v>133.78458389392401</v>
      </c>
      <c r="S168" s="22">
        <v>104.89761105883227</v>
      </c>
      <c r="T168" s="22">
        <v>101.95735578319996</v>
      </c>
      <c r="U168" s="22">
        <v>98.648942818961999</v>
      </c>
    </row>
    <row r="169" spans="1:21" hidden="1" x14ac:dyDescent="0.3">
      <c r="A169" s="20">
        <v>42125</v>
      </c>
      <c r="B169" s="22">
        <v>118.91320413230122</v>
      </c>
      <c r="C169" s="22">
        <v>109.12997586030895</v>
      </c>
      <c r="D169" s="22">
        <v>84.182427113414775</v>
      </c>
      <c r="E169" s="22">
        <v>87.929137764922388</v>
      </c>
      <c r="F169" s="22">
        <v>60.586290312296555</v>
      </c>
      <c r="G169" s="22">
        <v>133.0104411727107</v>
      </c>
      <c r="H169" s="22">
        <v>102.32494874519722</v>
      </c>
      <c r="I169" s="22">
        <v>101.12287418538676</v>
      </c>
      <c r="J169" s="22">
        <v>97.586434721272511</v>
      </c>
      <c r="L169" s="20">
        <v>42125</v>
      </c>
      <c r="M169" s="22">
        <v>120.90771434428353</v>
      </c>
      <c r="N169" s="22">
        <v>111.13009923956776</v>
      </c>
      <c r="O169" s="22">
        <v>84.875448934958186</v>
      </c>
      <c r="P169" s="22">
        <v>89.367619746240649</v>
      </c>
      <c r="Q169" s="22">
        <v>61.994528305747806</v>
      </c>
      <c r="R169" s="22">
        <v>136.74985017125468</v>
      </c>
      <c r="S169" s="22">
        <v>104.97017223424045</v>
      </c>
      <c r="T169" s="22">
        <v>104.46180691176745</v>
      </c>
      <c r="U169" s="22">
        <v>99.544268411297466</v>
      </c>
    </row>
    <row r="170" spans="1:21" hidden="1" x14ac:dyDescent="0.3">
      <c r="A170" s="20">
        <v>42156</v>
      </c>
      <c r="B170" s="22">
        <v>123.30382880173603</v>
      </c>
      <c r="C170" s="22">
        <v>111.80979245813074</v>
      </c>
      <c r="D170" s="22">
        <v>85.101615181664272</v>
      </c>
      <c r="E170" s="22">
        <v>89.970479567284428</v>
      </c>
      <c r="F170" s="22">
        <v>63.610349054196632</v>
      </c>
      <c r="G170" s="22">
        <v>145.23631995512838</v>
      </c>
      <c r="H170" s="22">
        <v>109.37302949552989</v>
      </c>
      <c r="I170" s="22">
        <v>106.63473921940117</v>
      </c>
      <c r="J170" s="22">
        <v>100.97125006630459</v>
      </c>
      <c r="L170" s="20">
        <v>42156</v>
      </c>
      <c r="M170" s="22">
        <v>122.27896512733221</v>
      </c>
      <c r="N170" s="22">
        <v>111.92045379280948</v>
      </c>
      <c r="O170" s="22">
        <v>85.467011211666716</v>
      </c>
      <c r="P170" s="22">
        <v>89.880710731919066</v>
      </c>
      <c r="Q170" s="22">
        <v>62.171060825621474</v>
      </c>
      <c r="R170" s="22">
        <v>140.11932374234223</v>
      </c>
      <c r="S170" s="22">
        <v>104.86486488649717</v>
      </c>
      <c r="T170" s="22">
        <v>106.53741427459529</v>
      </c>
      <c r="U170" s="22">
        <v>100.37701988851586</v>
      </c>
    </row>
    <row r="171" spans="1:21" hidden="1" x14ac:dyDescent="0.3">
      <c r="A171" s="20">
        <v>42186</v>
      </c>
      <c r="B171" s="22">
        <v>123.88218225583871</v>
      </c>
      <c r="C171" s="22">
        <v>113.06879789068778</v>
      </c>
      <c r="D171" s="22">
        <v>86.14754145931856</v>
      </c>
      <c r="E171" s="22">
        <v>90.229356621688666</v>
      </c>
      <c r="F171" s="22">
        <v>62.868066284486623</v>
      </c>
      <c r="G171" s="22">
        <v>143.00073282448392</v>
      </c>
      <c r="H171" s="22">
        <v>105.62989112708236</v>
      </c>
      <c r="I171" s="22">
        <v>107.04162824174755</v>
      </c>
      <c r="J171" s="22">
        <v>101.29640952785135</v>
      </c>
      <c r="L171" s="20">
        <v>42186</v>
      </c>
      <c r="M171" s="22">
        <v>123.43868047526499</v>
      </c>
      <c r="N171" s="22">
        <v>112.46897526396941</v>
      </c>
      <c r="O171" s="22">
        <v>85.817175308328714</v>
      </c>
      <c r="P171" s="22">
        <v>90.428597331194766</v>
      </c>
      <c r="Q171" s="22">
        <v>62.492115408182173</v>
      </c>
      <c r="R171" s="22">
        <v>143.32275501004551</v>
      </c>
      <c r="S171" s="22">
        <v>104.43225848919282</v>
      </c>
      <c r="T171" s="22">
        <v>108.02615035734762</v>
      </c>
      <c r="U171" s="22">
        <v>101.05491583316</v>
      </c>
    </row>
    <row r="172" spans="1:21" hidden="1" x14ac:dyDescent="0.3">
      <c r="A172" s="20">
        <v>42217</v>
      </c>
      <c r="B172" s="22">
        <v>123.8748845029875</v>
      </c>
      <c r="C172" s="22">
        <v>113.19699476832146</v>
      </c>
      <c r="D172" s="22">
        <v>85.338409729912613</v>
      </c>
      <c r="E172" s="22">
        <v>90.881892861057935</v>
      </c>
      <c r="F172" s="22">
        <v>63.296686556930396</v>
      </c>
      <c r="G172" s="22">
        <v>141.80741670583956</v>
      </c>
      <c r="H172" s="22">
        <v>102.80111161513518</v>
      </c>
      <c r="I172" s="22">
        <v>108.63809351547391</v>
      </c>
      <c r="J172" s="22">
        <v>101.67893721180459</v>
      </c>
      <c r="L172" s="20">
        <v>42217</v>
      </c>
      <c r="M172" s="22">
        <v>124.47967002107561</v>
      </c>
      <c r="N172" s="22">
        <v>112.88135721966866</v>
      </c>
      <c r="O172" s="22">
        <v>85.869291957023947</v>
      </c>
      <c r="P172" s="22">
        <v>90.953321189824848</v>
      </c>
      <c r="Q172" s="22">
        <v>62.610729077035657</v>
      </c>
      <c r="R172" s="22">
        <v>145.44463658816491</v>
      </c>
      <c r="S172" s="22">
        <v>103.49962745833024</v>
      </c>
      <c r="T172" s="22">
        <v>109.07699901111177</v>
      </c>
      <c r="U172" s="22">
        <v>101.5391910480609</v>
      </c>
    </row>
    <row r="173" spans="1:21" hidden="1" x14ac:dyDescent="0.3">
      <c r="A173" s="20">
        <v>42248</v>
      </c>
      <c r="B173" s="22">
        <v>126.13192172243188</v>
      </c>
      <c r="C173" s="22">
        <v>114.09025523985396</v>
      </c>
      <c r="D173" s="22">
        <v>86.828773881491983</v>
      </c>
      <c r="E173" s="22">
        <v>92.67923097005712</v>
      </c>
      <c r="F173" s="22">
        <v>62.458676188017868</v>
      </c>
      <c r="G173" s="22">
        <v>149.48928832773697</v>
      </c>
      <c r="H173" s="22">
        <v>100.35408779959695</v>
      </c>
      <c r="I173" s="22">
        <v>111.88003529898913</v>
      </c>
      <c r="J173" s="22">
        <v>102.52170278991399</v>
      </c>
      <c r="L173" s="20">
        <v>42248</v>
      </c>
      <c r="M173" s="22">
        <v>125.52557780538496</v>
      </c>
      <c r="N173" s="22">
        <v>113.3249530895595</v>
      </c>
      <c r="O173" s="22">
        <v>85.776397523191861</v>
      </c>
      <c r="P173" s="22">
        <v>91.417624962066583</v>
      </c>
      <c r="Q173" s="22">
        <v>62.167186464586777</v>
      </c>
      <c r="R173" s="22">
        <v>146.4860903834763</v>
      </c>
      <c r="S173" s="22">
        <v>102.24329133660459</v>
      </c>
      <c r="T173" s="22">
        <v>109.89859629230693</v>
      </c>
      <c r="U173" s="22">
        <v>101.89488693529059</v>
      </c>
    </row>
    <row r="174" spans="1:21" hidden="1" x14ac:dyDescent="0.3">
      <c r="A174" s="20">
        <v>42278</v>
      </c>
      <c r="B174" s="22">
        <v>126.48052568965089</v>
      </c>
      <c r="C174" s="22">
        <v>112.2153877900342</v>
      </c>
      <c r="D174" s="22">
        <v>84.983555096665995</v>
      </c>
      <c r="E174" s="22">
        <v>91.967084395257586</v>
      </c>
      <c r="F174" s="22">
        <v>61.179621970304119</v>
      </c>
      <c r="G174" s="22">
        <v>145.929004020923</v>
      </c>
      <c r="H174" s="22">
        <v>102.04594020611755</v>
      </c>
      <c r="I174" s="22">
        <v>112.41478645046563</v>
      </c>
      <c r="J174" s="22">
        <v>101.6198556059374</v>
      </c>
      <c r="L174" s="20">
        <v>42278</v>
      </c>
      <c r="M174" s="22">
        <v>126.21955303191706</v>
      </c>
      <c r="N174" s="22">
        <v>113.49072708591595</v>
      </c>
      <c r="O174" s="22">
        <v>85.377251200832589</v>
      </c>
      <c r="P174" s="22">
        <v>91.512583331437426</v>
      </c>
      <c r="Q174" s="22">
        <v>60.854801469432665</v>
      </c>
      <c r="R174" s="22">
        <v>145.79248795007541</v>
      </c>
      <c r="S174" s="22">
        <v>101.02506926944434</v>
      </c>
      <c r="T174" s="22">
        <v>110.61340281846066</v>
      </c>
      <c r="U174" s="22">
        <v>101.83354343536095</v>
      </c>
    </row>
    <row r="175" spans="1:21" hidden="1" x14ac:dyDescent="0.3">
      <c r="A175" s="20">
        <v>42309</v>
      </c>
      <c r="B175" s="22">
        <v>126.66915439784059</v>
      </c>
      <c r="C175" s="22">
        <v>112.71135383810658</v>
      </c>
      <c r="D175" s="22">
        <v>84.777624939511554</v>
      </c>
      <c r="E175" s="22">
        <v>91.35330540916604</v>
      </c>
      <c r="F175" s="22">
        <v>59.064134102028973</v>
      </c>
      <c r="G175" s="22">
        <v>142.64730497719248</v>
      </c>
      <c r="H175" s="22">
        <v>99.817831594859911</v>
      </c>
      <c r="I175" s="22">
        <v>110.3900596366756</v>
      </c>
      <c r="J175" s="22">
        <v>101.29969040058791</v>
      </c>
      <c r="L175" s="20">
        <v>42309</v>
      </c>
      <c r="M175" s="22">
        <v>126.75530825975463</v>
      </c>
      <c r="N175" s="22">
        <v>113.51826035005359</v>
      </c>
      <c r="O175" s="22">
        <v>84.756870938414494</v>
      </c>
      <c r="P175" s="22">
        <v>91.389255390730924</v>
      </c>
      <c r="Q175" s="22">
        <v>58.859205752461754</v>
      </c>
      <c r="R175" s="22">
        <v>144.03549400595844</v>
      </c>
      <c r="S175" s="22">
        <v>100.35471731831791</v>
      </c>
      <c r="T175" s="22">
        <v>110.86214601666704</v>
      </c>
      <c r="U175" s="22">
        <v>101.51695010434656</v>
      </c>
    </row>
    <row r="176" spans="1:21" hidden="1" x14ac:dyDescent="0.3">
      <c r="A176" s="20">
        <v>42339</v>
      </c>
      <c r="B176" s="22">
        <v>128.00767260360425</v>
      </c>
      <c r="C176" s="22">
        <v>114.48063914688092</v>
      </c>
      <c r="D176" s="22">
        <v>84.561437204449248</v>
      </c>
      <c r="E176" s="22">
        <v>92.166859741575678</v>
      </c>
      <c r="F176" s="22">
        <v>57.670739036625498</v>
      </c>
      <c r="G176" s="22">
        <v>139.24193069226817</v>
      </c>
      <c r="H176" s="22">
        <v>99.5445653288008</v>
      </c>
      <c r="I176" s="22">
        <v>108.31795965879236</v>
      </c>
      <c r="J176" s="22">
        <v>101.74627916507721</v>
      </c>
      <c r="L176" s="20">
        <v>42339</v>
      </c>
      <c r="M176" s="22">
        <v>127.51027979044633</v>
      </c>
      <c r="N176" s="22">
        <v>113.74899005042165</v>
      </c>
      <c r="O176" s="22">
        <v>84.226670790926619</v>
      </c>
      <c r="P176" s="22">
        <v>91.446604327951874</v>
      </c>
      <c r="Q176" s="22">
        <v>56.650708376673933</v>
      </c>
      <c r="R176" s="22">
        <v>142.33574891575563</v>
      </c>
      <c r="S176" s="22">
        <v>100.57566679705279</v>
      </c>
      <c r="T176" s="22">
        <v>110.81338221784209</v>
      </c>
      <c r="U176" s="22">
        <v>101.34107876294959</v>
      </c>
    </row>
    <row r="177" spans="1:21" hidden="1" x14ac:dyDescent="0.3">
      <c r="A177" s="20">
        <v>42370</v>
      </c>
      <c r="B177" s="22">
        <v>129.61351330496856</v>
      </c>
      <c r="C177" s="22">
        <v>116.06751820962182</v>
      </c>
      <c r="D177" s="22">
        <v>83.974111963949341</v>
      </c>
      <c r="E177" s="22">
        <v>90.45547127213662</v>
      </c>
      <c r="F177" s="22">
        <v>54.860139846152819</v>
      </c>
      <c r="G177" s="22">
        <v>141.24461485926</v>
      </c>
      <c r="H177" s="22">
        <v>101.85517376864064</v>
      </c>
      <c r="I177" s="22">
        <v>113.85208252628615</v>
      </c>
      <c r="J177" s="22">
        <v>102.21577114399815</v>
      </c>
      <c r="L177" s="20">
        <v>42370</v>
      </c>
      <c r="M177" s="22">
        <v>128.76636189331404</v>
      </c>
      <c r="N177" s="22">
        <v>114.49755924974394</v>
      </c>
      <c r="O177" s="22">
        <v>84.048637020680189</v>
      </c>
      <c r="P177" s="22">
        <v>92.154889303963841</v>
      </c>
      <c r="Q177" s="22">
        <v>54.644635799389661</v>
      </c>
      <c r="R177" s="22">
        <v>141.5070112024822</v>
      </c>
      <c r="S177" s="22">
        <v>101.81139039126592</v>
      </c>
      <c r="T177" s="22">
        <v>111.5056004099288</v>
      </c>
      <c r="U177" s="22">
        <v>101.64496021996061</v>
      </c>
    </row>
    <row r="178" spans="1:21" hidden="1" x14ac:dyDescent="0.3">
      <c r="A178" s="20">
        <v>42401</v>
      </c>
      <c r="B178" s="22">
        <v>128.85915112163812</v>
      </c>
      <c r="C178" s="22">
        <v>115.05177249444887</v>
      </c>
      <c r="D178" s="22">
        <v>83.284522909016374</v>
      </c>
      <c r="E178" s="22">
        <v>94.091550864720105</v>
      </c>
      <c r="F178" s="22">
        <v>51.594571941079096</v>
      </c>
      <c r="G178" s="22">
        <v>145.40055879577992</v>
      </c>
      <c r="H178" s="22">
        <v>103.5466252591854</v>
      </c>
      <c r="I178" s="22">
        <v>113.32710112140599</v>
      </c>
      <c r="J178" s="22">
        <v>101.51120847494911</v>
      </c>
      <c r="L178" s="20">
        <v>42401</v>
      </c>
      <c r="M178" s="22">
        <v>130.34598172197022</v>
      </c>
      <c r="N178" s="22">
        <v>115.6635603773166</v>
      </c>
      <c r="O178" s="22">
        <v>84.157559284094191</v>
      </c>
      <c r="P178" s="22">
        <v>93.589688308690825</v>
      </c>
      <c r="Q178" s="22">
        <v>53.072567513321545</v>
      </c>
      <c r="R178" s="22">
        <v>141.7536550348286</v>
      </c>
      <c r="S178" s="22">
        <v>103.69857815392496</v>
      </c>
      <c r="T178" s="22">
        <v>113.26683385867705</v>
      </c>
      <c r="U178" s="22">
        <v>102.35599922841507</v>
      </c>
    </row>
    <row r="179" spans="1:21" hidden="1" x14ac:dyDescent="0.3">
      <c r="A179" s="20">
        <v>42430</v>
      </c>
      <c r="B179" s="22">
        <v>125.53802540261272</v>
      </c>
      <c r="C179" s="22">
        <v>109.19731917640252</v>
      </c>
      <c r="D179" s="22">
        <v>80.232354048248993</v>
      </c>
      <c r="E179" s="22">
        <v>90.526464448859102</v>
      </c>
      <c r="F179" s="22">
        <v>48.926417061372405</v>
      </c>
      <c r="G179" s="22">
        <v>126.14422685296726</v>
      </c>
      <c r="H179" s="22">
        <v>103.78219359490595</v>
      </c>
      <c r="I179" s="22">
        <v>112.11288124583771</v>
      </c>
      <c r="J179" s="22">
        <v>97.393035383538447</v>
      </c>
      <c r="L179" s="20">
        <v>42430</v>
      </c>
      <c r="M179" s="22">
        <v>132.06385899041294</v>
      </c>
      <c r="N179" s="22">
        <v>117.05590080014036</v>
      </c>
      <c r="O179" s="22">
        <v>84.396568607195604</v>
      </c>
      <c r="P179" s="22">
        <v>95.644311887906582</v>
      </c>
      <c r="Q179" s="22">
        <v>52.107489876647229</v>
      </c>
      <c r="R179" s="22">
        <v>142.98344324750147</v>
      </c>
      <c r="S179" s="22">
        <v>105.7451476076439</v>
      </c>
      <c r="T179" s="22">
        <v>116.01579048453891</v>
      </c>
      <c r="U179" s="22">
        <v>103.33295275669319</v>
      </c>
    </row>
    <row r="180" spans="1:21" hidden="1" x14ac:dyDescent="0.3">
      <c r="A180" s="20">
        <v>42461</v>
      </c>
      <c r="B180" s="22">
        <v>143.86597429151681</v>
      </c>
      <c r="C180" s="22">
        <v>126.59348758108555</v>
      </c>
      <c r="D180" s="22">
        <v>91.434779410485632</v>
      </c>
      <c r="E180" s="22">
        <v>104.68422710886935</v>
      </c>
      <c r="F180" s="22">
        <v>55.495718167634521</v>
      </c>
      <c r="G180" s="22">
        <v>157.75557590424322</v>
      </c>
      <c r="H180" s="22">
        <v>109.36411390195866</v>
      </c>
      <c r="I180" s="22">
        <v>117.80517371911507</v>
      </c>
      <c r="J180" s="22">
        <v>112.20270582358123</v>
      </c>
      <c r="L180" s="20">
        <v>42461</v>
      </c>
      <c r="M180" s="22">
        <v>133.60692530981908</v>
      </c>
      <c r="N180" s="22">
        <v>118.3413480639561</v>
      </c>
      <c r="O180" s="22">
        <v>84.601900416608373</v>
      </c>
      <c r="P180" s="22">
        <v>97.927953300521054</v>
      </c>
      <c r="Q180" s="22">
        <v>51.666416657013912</v>
      </c>
      <c r="R180" s="22">
        <v>144.57492235425411</v>
      </c>
      <c r="S180" s="22">
        <v>107.45432398954071</v>
      </c>
      <c r="T180" s="22">
        <v>119.14686028615095</v>
      </c>
      <c r="U180" s="22">
        <v>104.29050390155803</v>
      </c>
    </row>
    <row r="181" spans="1:21" hidden="1" x14ac:dyDescent="0.3">
      <c r="A181" s="20">
        <v>42491</v>
      </c>
      <c r="B181" s="22">
        <v>133.26674002825814</v>
      </c>
      <c r="C181" s="22">
        <v>118.96539743971881</v>
      </c>
      <c r="D181" s="22">
        <v>83.807692047766508</v>
      </c>
      <c r="E181" s="22">
        <v>98.697399328313708</v>
      </c>
      <c r="F181" s="22">
        <v>51.669883829494943</v>
      </c>
      <c r="G181" s="22">
        <v>142.23007573776317</v>
      </c>
      <c r="H181" s="22">
        <v>109.0463623008513</v>
      </c>
      <c r="I181" s="22">
        <v>124.51186803486624</v>
      </c>
      <c r="J181" s="22">
        <v>104.2158668180583</v>
      </c>
      <c r="L181" s="20">
        <v>42491</v>
      </c>
      <c r="M181" s="22">
        <v>134.58004084289229</v>
      </c>
      <c r="N181" s="22">
        <v>119.20045125581717</v>
      </c>
      <c r="O181" s="22">
        <v>84.658515655700825</v>
      </c>
      <c r="P181" s="22">
        <v>99.945047924416698</v>
      </c>
      <c r="Q181" s="22">
        <v>51.523964101428042</v>
      </c>
      <c r="R181" s="22">
        <v>146.01175935029397</v>
      </c>
      <c r="S181" s="22">
        <v>108.44891792936112</v>
      </c>
      <c r="T181" s="22">
        <v>121.93429708226735</v>
      </c>
      <c r="U181" s="22">
        <v>104.93731894706309</v>
      </c>
    </row>
    <row r="182" spans="1:21" hidden="1" x14ac:dyDescent="0.3">
      <c r="A182" s="20">
        <v>42522</v>
      </c>
      <c r="B182" s="22">
        <v>134.15773273734837</v>
      </c>
      <c r="C182" s="22">
        <v>119.74544623530691</v>
      </c>
      <c r="D182" s="22">
        <v>83.782018689601443</v>
      </c>
      <c r="E182" s="22">
        <v>102.64562775974773</v>
      </c>
      <c r="F182" s="22">
        <v>51.409316706046724</v>
      </c>
      <c r="G182" s="22">
        <v>152.12748894351512</v>
      </c>
      <c r="H182" s="22">
        <v>112.33182466118335</v>
      </c>
      <c r="I182" s="22">
        <v>131.5585748217913</v>
      </c>
      <c r="J182" s="22">
        <v>104.89682368212902</v>
      </c>
      <c r="L182" s="20">
        <v>42522</v>
      </c>
      <c r="M182" s="22">
        <v>134.88159613421823</v>
      </c>
      <c r="N182" s="22">
        <v>119.67774309834726</v>
      </c>
      <c r="O182" s="22">
        <v>84.657868872072484</v>
      </c>
      <c r="P182" s="22">
        <v>101.42882736531651</v>
      </c>
      <c r="Q182" s="22">
        <v>51.439996624202941</v>
      </c>
      <c r="R182" s="22">
        <v>147.21344805086935</v>
      </c>
      <c r="S182" s="22">
        <v>108.65739448710876</v>
      </c>
      <c r="T182" s="22">
        <v>123.72956271867099</v>
      </c>
      <c r="U182" s="22">
        <v>105.20468010935751</v>
      </c>
    </row>
    <row r="183" spans="1:21" hidden="1" x14ac:dyDescent="0.3">
      <c r="A183" s="20">
        <v>42552</v>
      </c>
      <c r="B183" s="22">
        <v>133.61541621436896</v>
      </c>
      <c r="C183" s="22">
        <v>118.76287983695953</v>
      </c>
      <c r="D183" s="22">
        <v>83.009563162555565</v>
      </c>
      <c r="E183" s="22">
        <v>101.17273024504232</v>
      </c>
      <c r="F183" s="22">
        <v>51.075268510170133</v>
      </c>
      <c r="G183" s="22">
        <v>141.73173089716579</v>
      </c>
      <c r="H183" s="22">
        <v>105.41024824145381</v>
      </c>
      <c r="I183" s="22">
        <v>119.16431312628102</v>
      </c>
      <c r="J183" s="22">
        <v>104.00513001212539</v>
      </c>
      <c r="L183" s="20">
        <v>42552</v>
      </c>
      <c r="M183" s="22">
        <v>134.69759149535935</v>
      </c>
      <c r="N183" s="22">
        <v>120.03630552536238</v>
      </c>
      <c r="O183" s="22">
        <v>84.740145712356309</v>
      </c>
      <c r="P183" s="22">
        <v>102.37292354205441</v>
      </c>
      <c r="Q183" s="22">
        <v>51.306068220322651</v>
      </c>
      <c r="R183" s="22">
        <v>148.27659401083281</v>
      </c>
      <c r="S183" s="22">
        <v>108.47377842078743</v>
      </c>
      <c r="T183" s="22">
        <v>124.3765661416931</v>
      </c>
      <c r="U183" s="22">
        <v>105.23169119474096</v>
      </c>
    </row>
    <row r="184" spans="1:21" hidden="1" x14ac:dyDescent="0.3">
      <c r="A184" s="20">
        <v>42583</v>
      </c>
      <c r="B184" s="22">
        <v>135.031514653475</v>
      </c>
      <c r="C184" s="22">
        <v>120.04204104922272</v>
      </c>
      <c r="D184" s="22">
        <v>85.11624649237713</v>
      </c>
      <c r="E184" s="22">
        <v>103.86795028118124</v>
      </c>
      <c r="F184" s="22">
        <v>51.719926615621759</v>
      </c>
      <c r="G184" s="22">
        <v>145.07517716728472</v>
      </c>
      <c r="H184" s="22">
        <v>105.04659993024852</v>
      </c>
      <c r="I184" s="22">
        <v>124.54787130204122</v>
      </c>
      <c r="J184" s="22">
        <v>105.44848231129357</v>
      </c>
      <c r="L184" s="20">
        <v>42583</v>
      </c>
      <c r="M184" s="22">
        <v>134.27600253797758</v>
      </c>
      <c r="N184" s="22">
        <v>120.47618822236765</v>
      </c>
      <c r="O184" s="22">
        <v>85.029210405474998</v>
      </c>
      <c r="P184" s="22">
        <v>103.00220676431064</v>
      </c>
      <c r="Q184" s="22">
        <v>51.160374348526673</v>
      </c>
      <c r="R184" s="22">
        <v>149.24686881692409</v>
      </c>
      <c r="S184" s="22">
        <v>107.9261268486632</v>
      </c>
      <c r="T184" s="22">
        <v>124.05516157192848</v>
      </c>
      <c r="U184" s="22">
        <v>105.1987614287448</v>
      </c>
    </row>
    <row r="185" spans="1:21" hidden="1" x14ac:dyDescent="0.3">
      <c r="A185" s="20">
        <v>42614</v>
      </c>
      <c r="B185" s="22">
        <v>133.82896611498737</v>
      </c>
      <c r="C185" s="22">
        <v>119.44822825878482</v>
      </c>
      <c r="D185" s="22">
        <v>86.125144961668127</v>
      </c>
      <c r="E185" s="22">
        <v>103.28693954360921</v>
      </c>
      <c r="F185" s="22">
        <v>50.79927807029474</v>
      </c>
      <c r="G185" s="22">
        <v>150.88583791591918</v>
      </c>
      <c r="H185" s="22">
        <v>108.65974992472336</v>
      </c>
      <c r="I185" s="22">
        <v>122.58184870706283</v>
      </c>
      <c r="J185" s="22">
        <v>104.98462953687149</v>
      </c>
      <c r="L185" s="20">
        <v>42614</v>
      </c>
      <c r="M185" s="22">
        <v>133.95472151194221</v>
      </c>
      <c r="N185" s="22">
        <v>121.18382081583026</v>
      </c>
      <c r="O185" s="22">
        <v>85.665055881359436</v>
      </c>
      <c r="P185" s="22">
        <v>103.78022091911589</v>
      </c>
      <c r="Q185" s="22">
        <v>51.211112679643989</v>
      </c>
      <c r="R185" s="22">
        <v>150.00625172338309</v>
      </c>
      <c r="S185" s="22">
        <v>107.04528248958583</v>
      </c>
      <c r="T185" s="22">
        <v>123.16047410984687</v>
      </c>
      <c r="U185" s="22">
        <v>105.36140390991721</v>
      </c>
    </row>
    <row r="186" spans="1:21" hidden="1" x14ac:dyDescent="0.3">
      <c r="A186" s="20">
        <v>42644</v>
      </c>
      <c r="B186" s="22">
        <v>133.16610851554952</v>
      </c>
      <c r="C186" s="22">
        <v>122.01225366533504</v>
      </c>
      <c r="D186" s="22">
        <v>86.948181334552189</v>
      </c>
      <c r="E186" s="22">
        <v>104.33971840800641</v>
      </c>
      <c r="F186" s="22">
        <v>51.443961358921733</v>
      </c>
      <c r="G186" s="22">
        <v>154.5402043785015</v>
      </c>
      <c r="H186" s="22">
        <v>107.09085437451125</v>
      </c>
      <c r="I186" s="22">
        <v>123.33582152662514</v>
      </c>
      <c r="J186" s="22">
        <v>105.71455408504224</v>
      </c>
      <c r="L186" s="20">
        <v>42644</v>
      </c>
      <c r="M186" s="22">
        <v>134.02859116654068</v>
      </c>
      <c r="N186" s="22">
        <v>122.35546591543853</v>
      </c>
      <c r="O186" s="22">
        <v>86.665705738865185</v>
      </c>
      <c r="P186" s="22">
        <v>105.0800288913252</v>
      </c>
      <c r="Q186" s="22">
        <v>51.695319180035639</v>
      </c>
      <c r="R186" s="22">
        <v>150.69122452132754</v>
      </c>
      <c r="S186" s="22">
        <v>106.25738421769097</v>
      </c>
      <c r="T186" s="22">
        <v>122.27922325750784</v>
      </c>
      <c r="U186" s="22">
        <v>105.93907897108745</v>
      </c>
    </row>
    <row r="187" spans="1:21" hidden="1" x14ac:dyDescent="0.3">
      <c r="A187" s="20">
        <v>42675</v>
      </c>
      <c r="B187" s="22">
        <v>135.71000512330124</v>
      </c>
      <c r="C187" s="22">
        <v>126.32558014755035</v>
      </c>
      <c r="D187" s="22">
        <v>88.156337902275936</v>
      </c>
      <c r="E187" s="22">
        <v>107.27781708727424</v>
      </c>
      <c r="F187" s="22">
        <v>52.572612395976769</v>
      </c>
      <c r="G187" s="22">
        <v>150.29360821770516</v>
      </c>
      <c r="H187" s="22">
        <v>108.46020148304791</v>
      </c>
      <c r="I187" s="22">
        <v>120.21283478558679</v>
      </c>
      <c r="J187" s="22">
        <v>107.64435136299232</v>
      </c>
      <c r="L187" s="20">
        <v>42675</v>
      </c>
      <c r="M187" s="22">
        <v>134.35082308722653</v>
      </c>
      <c r="N187" s="22">
        <v>123.74961205684136</v>
      </c>
      <c r="O187" s="22">
        <v>87.8001826020853</v>
      </c>
      <c r="P187" s="22">
        <v>106.93705608643424</v>
      </c>
      <c r="Q187" s="22">
        <v>52.60718435188609</v>
      </c>
      <c r="R187" s="22">
        <v>151.64450521117959</v>
      </c>
      <c r="S187" s="22">
        <v>105.89646963637772</v>
      </c>
      <c r="T187" s="22">
        <v>121.87999132093648</v>
      </c>
      <c r="U187" s="22">
        <v>106.81796154970773</v>
      </c>
    </row>
    <row r="188" spans="1:21" hidden="1" x14ac:dyDescent="0.3">
      <c r="A188" s="20">
        <v>42705</v>
      </c>
      <c r="B188" s="22">
        <v>135.17951339389066</v>
      </c>
      <c r="C188" s="22">
        <v>125.71415445714777</v>
      </c>
      <c r="D188" s="22">
        <v>88.43477094678785</v>
      </c>
      <c r="E188" s="22">
        <v>108.3393615937875</v>
      </c>
      <c r="F188" s="22">
        <v>54.074449798558923</v>
      </c>
      <c r="G188" s="22">
        <v>150.90581469488865</v>
      </c>
      <c r="H188" s="22">
        <v>106.04900542055881</v>
      </c>
      <c r="I188" s="22">
        <v>123.72989356914945</v>
      </c>
      <c r="J188" s="22">
        <v>108.01947500512175</v>
      </c>
      <c r="L188" s="20">
        <v>42705</v>
      </c>
      <c r="M188" s="22">
        <v>134.54027008050778</v>
      </c>
      <c r="N188" s="22">
        <v>124.79508164037081</v>
      </c>
      <c r="O188" s="22">
        <v>88.726256860203051</v>
      </c>
      <c r="P188" s="22">
        <v>108.953014137721</v>
      </c>
      <c r="Q188" s="22">
        <v>53.719888695787176</v>
      </c>
      <c r="R188" s="22">
        <v>152.45709774281238</v>
      </c>
      <c r="S188" s="22">
        <v>106.16642238616396</v>
      </c>
      <c r="T188" s="22">
        <v>122.03574786862295</v>
      </c>
      <c r="U188" s="22">
        <v>107.61516950954221</v>
      </c>
    </row>
    <row r="189" spans="1:21" hidden="1" x14ac:dyDescent="0.3">
      <c r="A189" s="20">
        <v>42736</v>
      </c>
      <c r="B189" s="22">
        <v>134.34913128375084</v>
      </c>
      <c r="C189" s="22">
        <v>124.17017833683693</v>
      </c>
      <c r="D189" s="22">
        <v>89.54912820329794</v>
      </c>
      <c r="E189" s="22">
        <v>111.6424405808645</v>
      </c>
      <c r="F189" s="22">
        <v>54.989225425787616</v>
      </c>
      <c r="G189" s="22">
        <v>151.3883444376541</v>
      </c>
      <c r="H189" s="22">
        <v>99.372146988756455</v>
      </c>
      <c r="I189" s="22">
        <v>122.20894972922174</v>
      </c>
      <c r="J189" s="22">
        <v>107.87447585939478</v>
      </c>
      <c r="L189" s="20">
        <v>42736</v>
      </c>
      <c r="M189" s="22">
        <v>134.95008357286233</v>
      </c>
      <c r="N189" s="22">
        <v>125.65716338856956</v>
      </c>
      <c r="O189" s="22">
        <v>89.668311282629318</v>
      </c>
      <c r="P189" s="22">
        <v>111.08407842203877</v>
      </c>
      <c r="Q189" s="22">
        <v>54.970540263218773</v>
      </c>
      <c r="R189" s="22">
        <v>153.57183114388766</v>
      </c>
      <c r="S189" s="22">
        <v>107.20616410016099</v>
      </c>
      <c r="T189" s="22">
        <v>122.46376967015415</v>
      </c>
      <c r="U189" s="22">
        <v>108.50809001716996</v>
      </c>
    </row>
    <row r="190" spans="1:21" hidden="1" x14ac:dyDescent="0.3">
      <c r="A190" s="20">
        <v>42767</v>
      </c>
      <c r="B190" s="22">
        <v>135.44762553087733</v>
      </c>
      <c r="C190" s="22">
        <v>125.71157831304085</v>
      </c>
      <c r="D190" s="22">
        <v>91.030615063230996</v>
      </c>
      <c r="E190" s="22">
        <v>114.25891999249347</v>
      </c>
      <c r="F190" s="22">
        <v>56.1351674395438</v>
      </c>
      <c r="G190" s="22">
        <v>150.86951115275608</v>
      </c>
      <c r="H190" s="22">
        <v>111.05801339742828</v>
      </c>
      <c r="I190" s="22">
        <v>122.76243184754688</v>
      </c>
      <c r="J190" s="22">
        <v>109.43468241988255</v>
      </c>
      <c r="L190" s="20">
        <v>42767</v>
      </c>
      <c r="M190" s="22">
        <v>135.67989447829962</v>
      </c>
      <c r="N190" s="22">
        <v>126.49186077796142</v>
      </c>
      <c r="O190" s="22">
        <v>90.772765929945109</v>
      </c>
      <c r="P190" s="22">
        <v>113.08055934459706</v>
      </c>
      <c r="Q190" s="22">
        <v>56.186522802275363</v>
      </c>
      <c r="R190" s="22">
        <v>154.99145074539155</v>
      </c>
      <c r="S190" s="22">
        <v>108.97531232529379</v>
      </c>
      <c r="T190" s="22">
        <v>123.00151975410736</v>
      </c>
      <c r="U190" s="22">
        <v>109.53293144179746</v>
      </c>
    </row>
    <row r="191" spans="1:21" hidden="1" x14ac:dyDescent="0.3">
      <c r="A191" s="20">
        <v>42795</v>
      </c>
      <c r="B191" s="22">
        <v>137.09628533732433</v>
      </c>
      <c r="C191" s="22">
        <v>128.57682764813973</v>
      </c>
      <c r="D191" s="22">
        <v>91.925977064629151</v>
      </c>
      <c r="E191" s="22">
        <v>115.73686187267838</v>
      </c>
      <c r="F191" s="22">
        <v>58.110323712971294</v>
      </c>
      <c r="G191" s="22">
        <v>159.9947053963084</v>
      </c>
      <c r="H191" s="22">
        <v>115.6634239263405</v>
      </c>
      <c r="I191" s="22">
        <v>122.8507491651736</v>
      </c>
      <c r="J191" s="22">
        <v>111.1859802392519</v>
      </c>
      <c r="L191" s="20">
        <v>42795</v>
      </c>
      <c r="M191" s="22">
        <v>136.79060103352629</v>
      </c>
      <c r="N191" s="22">
        <v>127.63362600068933</v>
      </c>
      <c r="O191" s="22">
        <v>92.229559074360424</v>
      </c>
      <c r="P191" s="22">
        <v>114.89364074837547</v>
      </c>
      <c r="Q191" s="22">
        <v>57.2003469469864</v>
      </c>
      <c r="R191" s="22">
        <v>157.63539391039103</v>
      </c>
      <c r="S191" s="22">
        <v>111.63572101034116</v>
      </c>
      <c r="T191" s="22">
        <v>123.76695130245261</v>
      </c>
      <c r="U191" s="22">
        <v>110.78243700079156</v>
      </c>
    </row>
    <row r="192" spans="1:21" hidden="1" x14ac:dyDescent="0.3">
      <c r="A192" s="20">
        <v>42826</v>
      </c>
      <c r="B192" s="22">
        <v>136.88580337826434</v>
      </c>
      <c r="C192" s="22">
        <v>127.24085888914875</v>
      </c>
      <c r="D192" s="22">
        <v>93.002148993892547</v>
      </c>
      <c r="E192" s="22">
        <v>115.02765064049886</v>
      </c>
      <c r="F192" s="22">
        <v>57.846211374810231</v>
      </c>
      <c r="G192" s="22">
        <v>161.90830371715759</v>
      </c>
      <c r="H192" s="22">
        <v>112.80425220370205</v>
      </c>
      <c r="I192" s="22">
        <v>126.31163202726918</v>
      </c>
      <c r="J192" s="22">
        <v>111.35521752073478</v>
      </c>
      <c r="L192" s="20">
        <v>42826</v>
      </c>
      <c r="M192" s="22">
        <v>138.19577918546349</v>
      </c>
      <c r="N192" s="22">
        <v>129.28158086723866</v>
      </c>
      <c r="O192" s="22">
        <v>93.989479678565786</v>
      </c>
      <c r="P192" s="22">
        <v>116.60691023736898</v>
      </c>
      <c r="Q192" s="22">
        <v>57.947468810026535</v>
      </c>
      <c r="R192" s="22">
        <v>161.50638240197642</v>
      </c>
      <c r="S192" s="22">
        <v>114.95670714511638</v>
      </c>
      <c r="T192" s="22">
        <v>124.60313116811754</v>
      </c>
      <c r="U192" s="22">
        <v>112.241765815257</v>
      </c>
    </row>
    <row r="193" spans="1:21" hidden="1" x14ac:dyDescent="0.3">
      <c r="A193" s="20">
        <v>42856</v>
      </c>
      <c r="B193" s="22">
        <v>141.20705885577794</v>
      </c>
      <c r="C193" s="22">
        <v>132.08936507129837</v>
      </c>
      <c r="D193" s="22">
        <v>95.948065677495762</v>
      </c>
      <c r="E193" s="22">
        <v>118.86299167127736</v>
      </c>
      <c r="F193" s="22">
        <v>58.969621071952524</v>
      </c>
      <c r="G193" s="22">
        <v>163.0468717818116</v>
      </c>
      <c r="H193" s="22">
        <v>119.57386742211764</v>
      </c>
      <c r="I193" s="22">
        <v>127.45911220713133</v>
      </c>
      <c r="J193" s="22">
        <v>114.36896777765617</v>
      </c>
      <c r="L193" s="20">
        <v>42856</v>
      </c>
      <c r="M193" s="22">
        <v>139.86644392503996</v>
      </c>
      <c r="N193" s="22">
        <v>131.4430405107743</v>
      </c>
      <c r="O193" s="22">
        <v>95.899695711145341</v>
      </c>
      <c r="P193" s="22">
        <v>118.46163388336426</v>
      </c>
      <c r="Q193" s="22">
        <v>58.469344764095275</v>
      </c>
      <c r="R193" s="22">
        <v>165.86371746076708</v>
      </c>
      <c r="S193" s="22">
        <v>118.48552901635865</v>
      </c>
      <c r="T193" s="22">
        <v>125.61565712020702</v>
      </c>
      <c r="U193" s="22">
        <v>113.88432783756552</v>
      </c>
    </row>
    <row r="194" spans="1:21" hidden="1" x14ac:dyDescent="0.3">
      <c r="A194" s="20">
        <v>42887</v>
      </c>
      <c r="B194" s="22">
        <v>142.28640296031202</v>
      </c>
      <c r="C194" s="22">
        <v>133.74109620852951</v>
      </c>
      <c r="D194" s="22">
        <v>98.164966715435128</v>
      </c>
      <c r="E194" s="22">
        <v>120.45392250845133</v>
      </c>
      <c r="F194" s="22">
        <v>58.895901491677691</v>
      </c>
      <c r="G194" s="22">
        <v>165.73858440458403</v>
      </c>
      <c r="H194" s="22">
        <v>118.89764119629223</v>
      </c>
      <c r="I194" s="22">
        <v>124.49304089585596</v>
      </c>
      <c r="J194" s="22">
        <v>115.62595920278362</v>
      </c>
      <c r="L194" s="20">
        <v>42887</v>
      </c>
      <c r="M194" s="22">
        <v>141.61812025178179</v>
      </c>
      <c r="N194" s="22">
        <v>133.78233161192529</v>
      </c>
      <c r="O194" s="22">
        <v>97.763005421969737</v>
      </c>
      <c r="P194" s="22">
        <v>120.43324389713219</v>
      </c>
      <c r="Q194" s="22">
        <v>58.884444577073971</v>
      </c>
      <c r="R194" s="22">
        <v>169.90643018648487</v>
      </c>
      <c r="S194" s="22">
        <v>121.97367718254719</v>
      </c>
      <c r="T194" s="22">
        <v>126.78250093623558</v>
      </c>
      <c r="U194" s="22">
        <v>115.55785829038902</v>
      </c>
    </row>
    <row r="195" spans="1:21" hidden="1" x14ac:dyDescent="0.3">
      <c r="A195" s="20">
        <v>42917</v>
      </c>
      <c r="B195" s="22">
        <v>142.87551772200993</v>
      </c>
      <c r="C195" s="22">
        <v>135.83512000280939</v>
      </c>
      <c r="D195" s="22">
        <v>99.76900467942265</v>
      </c>
      <c r="E195" s="22">
        <v>121.86842009489362</v>
      </c>
      <c r="F195" s="22">
        <v>59.1537169590571</v>
      </c>
      <c r="G195" s="22">
        <v>173.12646240539337</v>
      </c>
      <c r="H195" s="22">
        <v>123.62529738629119</v>
      </c>
      <c r="I195" s="22">
        <v>128.56851097262927</v>
      </c>
      <c r="J195" s="22">
        <v>117.10332455380279</v>
      </c>
      <c r="L195" s="20">
        <v>42917</v>
      </c>
      <c r="M195" s="22">
        <v>143.27062256066117</v>
      </c>
      <c r="N195" s="22">
        <v>135.96581936029978</v>
      </c>
      <c r="O195" s="22">
        <v>99.390734547541513</v>
      </c>
      <c r="P195" s="22">
        <v>122.5689413110113</v>
      </c>
      <c r="Q195" s="22">
        <v>59.340276808344747</v>
      </c>
      <c r="R195" s="22">
        <v>173.43630488607539</v>
      </c>
      <c r="S195" s="22">
        <v>124.63028836383525</v>
      </c>
      <c r="T195" s="22">
        <v>128.4136166870625</v>
      </c>
      <c r="U195" s="22">
        <v>117.13487116750096</v>
      </c>
    </row>
    <row r="196" spans="1:21" hidden="1" x14ac:dyDescent="0.3">
      <c r="A196" s="20">
        <v>42948</v>
      </c>
      <c r="B196" s="22">
        <v>145.12609432678425</v>
      </c>
      <c r="C196" s="22">
        <v>139.54990661241681</v>
      </c>
      <c r="D196" s="22">
        <v>101.95944906241405</v>
      </c>
      <c r="E196" s="22">
        <v>125.93740611059859</v>
      </c>
      <c r="F196" s="22">
        <v>59.789922081416556</v>
      </c>
      <c r="G196" s="22">
        <v>186.43230255965736</v>
      </c>
      <c r="H196" s="22">
        <v>130.41132746356882</v>
      </c>
      <c r="I196" s="22">
        <v>129.7210685363238</v>
      </c>
      <c r="J196" s="22">
        <v>119.40099110414188</v>
      </c>
      <c r="L196" s="20">
        <v>42948</v>
      </c>
      <c r="M196" s="22">
        <v>144.682672769909</v>
      </c>
      <c r="N196" s="22">
        <v>137.8482253551517</v>
      </c>
      <c r="O196" s="22">
        <v>100.66876250459447</v>
      </c>
      <c r="P196" s="22">
        <v>124.93851713627302</v>
      </c>
      <c r="Q196" s="22">
        <v>59.951840541867483</v>
      </c>
      <c r="R196" s="22">
        <v>176.29949281766966</v>
      </c>
      <c r="S196" s="22">
        <v>126.0492986809633</v>
      </c>
      <c r="T196" s="22">
        <v>130.41297850673431</v>
      </c>
      <c r="U196" s="22">
        <v>118.52710572514977</v>
      </c>
    </row>
    <row r="197" spans="1:21" hidden="1" x14ac:dyDescent="0.3">
      <c r="A197" s="20">
        <v>42979</v>
      </c>
      <c r="B197" s="22">
        <v>145.22238951995735</v>
      </c>
      <c r="C197" s="22">
        <v>138.5195538569034</v>
      </c>
      <c r="D197" s="22">
        <v>100.05805237399225</v>
      </c>
      <c r="E197" s="22">
        <v>128.0622691834777</v>
      </c>
      <c r="F197" s="22">
        <v>60.974615949054623</v>
      </c>
      <c r="G197" s="22">
        <v>172.23318247073203</v>
      </c>
      <c r="H197" s="22">
        <v>126.74804885171145</v>
      </c>
      <c r="I197" s="22">
        <v>133.89917957365083</v>
      </c>
      <c r="J197" s="22">
        <v>119.09244274977794</v>
      </c>
      <c r="L197" s="20">
        <v>42979</v>
      </c>
      <c r="M197" s="22">
        <v>145.89062723356579</v>
      </c>
      <c r="N197" s="22">
        <v>139.52621187316595</v>
      </c>
      <c r="O197" s="22">
        <v>101.62140727155133</v>
      </c>
      <c r="P197" s="22">
        <v>127.44296778095561</v>
      </c>
      <c r="Q197" s="22">
        <v>60.801960157747374</v>
      </c>
      <c r="R197" s="22">
        <v>179.06991394511826</v>
      </c>
      <c r="S197" s="22">
        <v>126.28213989197793</v>
      </c>
      <c r="T197" s="22">
        <v>132.73262007813267</v>
      </c>
      <c r="U197" s="22">
        <v>119.7955228590712</v>
      </c>
    </row>
    <row r="198" spans="1:21" hidden="1" x14ac:dyDescent="0.3">
      <c r="A198" s="20">
        <v>43009</v>
      </c>
      <c r="B198" s="22">
        <v>148.5672045195592</v>
      </c>
      <c r="C198" s="22">
        <v>141.05477749794181</v>
      </c>
      <c r="D198" s="22">
        <v>102.57225766699032</v>
      </c>
      <c r="E198" s="22">
        <v>129.12948985087712</v>
      </c>
      <c r="F198" s="22">
        <v>61.456731859617705</v>
      </c>
      <c r="G198" s="22">
        <v>177.07252245106716</v>
      </c>
      <c r="H198" s="22">
        <v>127.41640875566853</v>
      </c>
      <c r="I198" s="22">
        <v>135.37271531963344</v>
      </c>
      <c r="J198" s="22">
        <v>121.38368241304963</v>
      </c>
      <c r="L198" s="20">
        <v>43009</v>
      </c>
      <c r="M198" s="22">
        <v>146.79767841902535</v>
      </c>
      <c r="N198" s="22">
        <v>140.92894498148794</v>
      </c>
      <c r="O198" s="22">
        <v>102.2456575557039</v>
      </c>
      <c r="P198" s="22">
        <v>129.67188647318915</v>
      </c>
      <c r="Q198" s="22">
        <v>61.739044245204042</v>
      </c>
      <c r="R198" s="22">
        <v>181.74779741132059</v>
      </c>
      <c r="S198" s="22">
        <v>125.09810688522882</v>
      </c>
      <c r="T198" s="22">
        <v>135.33132681979643</v>
      </c>
      <c r="U198" s="22">
        <v>120.82945180505213</v>
      </c>
    </row>
    <row r="199" spans="1:21" hidden="1" x14ac:dyDescent="0.3">
      <c r="A199" s="20">
        <v>43040</v>
      </c>
      <c r="B199" s="22">
        <v>147.18814937156944</v>
      </c>
      <c r="C199" s="22">
        <v>141.63978170961474</v>
      </c>
      <c r="D199" s="22">
        <v>103.13553844078598</v>
      </c>
      <c r="E199" s="22">
        <v>129.33814275048195</v>
      </c>
      <c r="F199" s="22">
        <v>63.737548519105992</v>
      </c>
      <c r="G199" s="22">
        <v>183.64423230305584</v>
      </c>
      <c r="H199" s="22">
        <v>125.05505335781886</v>
      </c>
      <c r="I199" s="22">
        <v>135.99662141476691</v>
      </c>
      <c r="J199" s="22">
        <v>121.57050152804294</v>
      </c>
      <c r="L199" s="20">
        <v>43040</v>
      </c>
      <c r="M199" s="22">
        <v>147.75694277048365</v>
      </c>
      <c r="N199" s="22">
        <v>142.38515521408138</v>
      </c>
      <c r="O199" s="22">
        <v>102.89623813464017</v>
      </c>
      <c r="P199" s="22">
        <v>131.54333594488102</v>
      </c>
      <c r="Q199" s="22">
        <v>62.777464411083287</v>
      </c>
      <c r="R199" s="22">
        <v>184.87167339392875</v>
      </c>
      <c r="S199" s="22">
        <v>123.39499824314872</v>
      </c>
      <c r="T199" s="22">
        <v>138.07061869883668</v>
      </c>
      <c r="U199" s="22">
        <v>121.91101074309483</v>
      </c>
    </row>
    <row r="200" spans="1:21" hidden="1" x14ac:dyDescent="0.3">
      <c r="A200" s="20">
        <v>43070</v>
      </c>
      <c r="B200" s="22">
        <v>149.48757190105692</v>
      </c>
      <c r="C200" s="22">
        <v>144.45268555994545</v>
      </c>
      <c r="D200" s="22">
        <v>103.37361124505307</v>
      </c>
      <c r="E200" s="22">
        <v>136.98434464280268</v>
      </c>
      <c r="F200" s="22">
        <v>64.118758986962462</v>
      </c>
      <c r="G200" s="22">
        <v>191.19429688898441</v>
      </c>
      <c r="H200" s="22">
        <v>111.90761859434915</v>
      </c>
      <c r="I200" s="22">
        <v>144.19153134766071</v>
      </c>
      <c r="J200" s="22">
        <v>123.59619575999872</v>
      </c>
      <c r="L200" s="20">
        <v>43070</v>
      </c>
      <c r="M200" s="22">
        <v>149.05715608422059</v>
      </c>
      <c r="N200" s="22">
        <v>144.301480927667</v>
      </c>
      <c r="O200" s="22">
        <v>103.82813337318247</v>
      </c>
      <c r="P200" s="22">
        <v>133.17375335762912</v>
      </c>
      <c r="Q200" s="22">
        <v>64.042859578642648</v>
      </c>
      <c r="R200" s="22">
        <v>189.66290894995558</v>
      </c>
      <c r="S200" s="22">
        <v>122.46733357739589</v>
      </c>
      <c r="T200" s="22">
        <v>139.99311399501667</v>
      </c>
      <c r="U200" s="22">
        <v>123.31255002086429</v>
      </c>
    </row>
    <row r="201" spans="1:21" hidden="1" x14ac:dyDescent="0.3">
      <c r="A201" s="20">
        <v>43101</v>
      </c>
      <c r="B201" s="22">
        <v>148.274612738077</v>
      </c>
      <c r="C201" s="22">
        <v>145.32732606342168</v>
      </c>
      <c r="D201" s="22">
        <v>104.53607334139076</v>
      </c>
      <c r="E201" s="22">
        <v>135.03502723634114</v>
      </c>
      <c r="F201" s="22">
        <v>65.123710886943243</v>
      </c>
      <c r="G201" s="22">
        <v>191.5039695731484</v>
      </c>
      <c r="H201" s="22">
        <v>125.94992450416906</v>
      </c>
      <c r="I201" s="22">
        <v>136.26944539533721</v>
      </c>
      <c r="J201" s="22">
        <v>123.61512749783061</v>
      </c>
      <c r="L201" s="20">
        <v>43101</v>
      </c>
      <c r="M201" s="22">
        <v>150.56262572358713</v>
      </c>
      <c r="N201" s="22">
        <v>146.61278434938976</v>
      </c>
      <c r="O201" s="22">
        <v>105.0303237756669</v>
      </c>
      <c r="P201" s="22">
        <v>134.54584223960688</v>
      </c>
      <c r="Q201" s="22">
        <v>65.478311436629539</v>
      </c>
      <c r="R201" s="22">
        <v>196.11996379617094</v>
      </c>
      <c r="S201" s="22">
        <v>123.03955267576256</v>
      </c>
      <c r="T201" s="22">
        <v>140.45710173033336</v>
      </c>
      <c r="U201" s="22">
        <v>124.96226246261844</v>
      </c>
    </row>
    <row r="202" spans="1:21" hidden="1" x14ac:dyDescent="0.3">
      <c r="A202" s="20">
        <v>43132</v>
      </c>
      <c r="B202" s="22">
        <v>152.7494305631829</v>
      </c>
      <c r="C202" s="22">
        <v>149.43020257660947</v>
      </c>
      <c r="D202" s="22">
        <v>105.89069705912861</v>
      </c>
      <c r="E202" s="22">
        <v>134.17440242659356</v>
      </c>
      <c r="F202" s="22">
        <v>66.60614688863518</v>
      </c>
      <c r="G202" s="22">
        <v>204.66196423463904</v>
      </c>
      <c r="H202" s="22">
        <v>125.09799912524835</v>
      </c>
      <c r="I202" s="22">
        <v>144.03397158231422</v>
      </c>
      <c r="J202" s="22">
        <v>126.91441772293142</v>
      </c>
      <c r="L202" s="20">
        <v>43132</v>
      </c>
      <c r="M202" s="22">
        <v>151.97531058054011</v>
      </c>
      <c r="N202" s="22">
        <v>149.02011200704521</v>
      </c>
      <c r="O202" s="22">
        <v>106.29929029572807</v>
      </c>
      <c r="P202" s="22">
        <v>135.62423040875495</v>
      </c>
      <c r="Q202" s="22">
        <v>66.9491799176472</v>
      </c>
      <c r="R202" s="22">
        <v>203.09182838686857</v>
      </c>
      <c r="S202" s="22">
        <v>124.91030689066898</v>
      </c>
      <c r="T202" s="22">
        <v>139.40053817059766</v>
      </c>
      <c r="U202" s="22">
        <v>126.5971550906422</v>
      </c>
    </row>
    <row r="203" spans="1:21" hidden="1" x14ac:dyDescent="0.3">
      <c r="A203" s="20">
        <v>43160</v>
      </c>
      <c r="B203" s="22">
        <v>151.04872134327698</v>
      </c>
      <c r="C203" s="22">
        <v>147.83955158797355</v>
      </c>
      <c r="D203" s="22">
        <v>105.55645835829904</v>
      </c>
      <c r="E203" s="22">
        <v>132.42662420301519</v>
      </c>
      <c r="F203" s="22">
        <v>66.277540330670803</v>
      </c>
      <c r="G203" s="22">
        <v>196.91198831983482</v>
      </c>
      <c r="H203" s="22">
        <v>121.68913700106381</v>
      </c>
      <c r="I203" s="22">
        <v>142.05015069355949</v>
      </c>
      <c r="J203" s="22">
        <v>125.34686940522211</v>
      </c>
      <c r="L203" s="20">
        <v>43160</v>
      </c>
      <c r="M203" s="22">
        <v>152.93882016047493</v>
      </c>
      <c r="N203" s="22">
        <v>151.06852268596808</v>
      </c>
      <c r="O203" s="22">
        <v>107.30652645752095</v>
      </c>
      <c r="P203" s="22">
        <v>136.25299402013985</v>
      </c>
      <c r="Q203" s="22">
        <v>68.216720699366434</v>
      </c>
      <c r="R203" s="22">
        <v>209.17374525116736</v>
      </c>
      <c r="S203" s="22">
        <v>126.97957704656756</v>
      </c>
      <c r="T203" s="22">
        <v>137.33925328637056</v>
      </c>
      <c r="U203" s="22">
        <v>127.8524232228166</v>
      </c>
    </row>
    <row r="204" spans="1:21" hidden="1" x14ac:dyDescent="0.3">
      <c r="A204" s="20">
        <v>43191</v>
      </c>
      <c r="B204" s="22">
        <v>160.45485540017799</v>
      </c>
      <c r="C204" s="22">
        <v>158.41314640303418</v>
      </c>
      <c r="D204" s="22">
        <v>112.87200284496932</v>
      </c>
      <c r="E204" s="22">
        <v>141.19839705919298</v>
      </c>
      <c r="F204" s="22">
        <v>73.337641149079843</v>
      </c>
      <c r="G204" s="22">
        <v>227.89401521104554</v>
      </c>
      <c r="H204" s="22">
        <v>138.44873473536956</v>
      </c>
      <c r="I204" s="22">
        <v>134.54521672173257</v>
      </c>
      <c r="J204" s="22">
        <v>134.83653946379761</v>
      </c>
      <c r="L204" s="20">
        <v>43191</v>
      </c>
      <c r="M204" s="22">
        <v>153.17418172547173</v>
      </c>
      <c r="N204" s="22">
        <v>152.32735291777354</v>
      </c>
      <c r="O204" s="22">
        <v>107.85196950015407</v>
      </c>
      <c r="P204" s="22">
        <v>136.24595277885089</v>
      </c>
      <c r="Q204" s="22">
        <v>69.061074452875943</v>
      </c>
      <c r="R204" s="22">
        <v>213.40035047317656</v>
      </c>
      <c r="S204" s="22">
        <v>128.1343260475945</v>
      </c>
      <c r="T204" s="22">
        <v>135.13308983400171</v>
      </c>
      <c r="U204" s="22">
        <v>128.45066336791479</v>
      </c>
    </row>
    <row r="205" spans="1:21" hidden="1" x14ac:dyDescent="0.3">
      <c r="A205" s="20">
        <v>43221</v>
      </c>
      <c r="B205" s="22">
        <v>151.02519478630299</v>
      </c>
      <c r="C205" s="22">
        <v>152.52804288001417</v>
      </c>
      <c r="D205" s="22">
        <v>106.3593072408618</v>
      </c>
      <c r="E205" s="22">
        <v>136.79494162970664</v>
      </c>
      <c r="F205" s="22">
        <v>69.996266182681438</v>
      </c>
      <c r="G205" s="22">
        <v>220.6434324367691</v>
      </c>
      <c r="H205" s="22">
        <v>128.09809632500901</v>
      </c>
      <c r="I205" s="22">
        <v>123.27412418261594</v>
      </c>
      <c r="J205" s="22">
        <v>127.23416951129498</v>
      </c>
      <c r="L205" s="20">
        <v>43221</v>
      </c>
      <c r="M205" s="22">
        <v>152.66508913425676</v>
      </c>
      <c r="N205" s="22">
        <v>152.65146169488645</v>
      </c>
      <c r="O205" s="22">
        <v>107.91827422498341</v>
      </c>
      <c r="P205" s="22">
        <v>135.53680577002757</v>
      </c>
      <c r="Q205" s="22">
        <v>69.408558470066041</v>
      </c>
      <c r="R205" s="22">
        <v>215.75972964385718</v>
      </c>
      <c r="S205" s="22">
        <v>127.81864327679185</v>
      </c>
      <c r="T205" s="22">
        <v>133.54293702327641</v>
      </c>
      <c r="U205" s="22">
        <v>128.34588529538061</v>
      </c>
    </row>
    <row r="206" spans="1:21" hidden="1" x14ac:dyDescent="0.3">
      <c r="A206" s="20">
        <v>43252</v>
      </c>
      <c r="B206" s="22">
        <v>149.26021262438255</v>
      </c>
      <c r="C206" s="22">
        <v>149.88764693133393</v>
      </c>
      <c r="D206" s="22">
        <v>106.95492149498986</v>
      </c>
      <c r="E206" s="22">
        <v>133.61528673840454</v>
      </c>
      <c r="F206" s="22">
        <v>67.88544308194362</v>
      </c>
      <c r="G206" s="22">
        <v>202.84160020599344</v>
      </c>
      <c r="H206" s="22">
        <v>125.3634238355929</v>
      </c>
      <c r="I206" s="22">
        <v>135.95216358918793</v>
      </c>
      <c r="J206" s="22">
        <v>125.86554500643949</v>
      </c>
      <c r="L206" s="20">
        <v>43252</v>
      </c>
      <c r="M206" s="22">
        <v>151.62272391929093</v>
      </c>
      <c r="N206" s="22">
        <v>152.19962489036695</v>
      </c>
      <c r="O206" s="22">
        <v>107.60461387119436</v>
      </c>
      <c r="P206" s="22">
        <v>134.36526037829546</v>
      </c>
      <c r="Q206" s="22">
        <v>69.344176486511131</v>
      </c>
      <c r="R206" s="22">
        <v>216.7762373191496</v>
      </c>
      <c r="S206" s="22">
        <v>126.22719566014113</v>
      </c>
      <c r="T206" s="22">
        <v>133.42636157947177</v>
      </c>
      <c r="U206" s="22">
        <v>127.72357482065608</v>
      </c>
    </row>
    <row r="207" spans="1:21" hidden="1" x14ac:dyDescent="0.3">
      <c r="A207" s="20">
        <v>43282</v>
      </c>
      <c r="B207" s="22">
        <v>150.09521416541759</v>
      </c>
      <c r="C207" s="22">
        <v>151.33055447385786</v>
      </c>
      <c r="D207" s="22">
        <v>106.53085861841178</v>
      </c>
      <c r="E207" s="22">
        <v>132.6909522428821</v>
      </c>
      <c r="F207" s="22">
        <v>69.09604870531183</v>
      </c>
      <c r="G207" s="22">
        <v>216.57199569212037</v>
      </c>
      <c r="H207" s="22">
        <v>120.16052408049818</v>
      </c>
      <c r="I207" s="22">
        <v>135.25846522080417</v>
      </c>
      <c r="J207" s="22">
        <v>126.63165125456477</v>
      </c>
      <c r="L207" s="20">
        <v>43282</v>
      </c>
      <c r="M207" s="22">
        <v>150.29285314191736</v>
      </c>
      <c r="N207" s="22">
        <v>151.20865737785689</v>
      </c>
      <c r="O207" s="22">
        <v>107.01547161156246</v>
      </c>
      <c r="P207" s="22">
        <v>132.88784063911626</v>
      </c>
      <c r="Q207" s="22">
        <v>68.992183759704062</v>
      </c>
      <c r="R207" s="22">
        <v>216.91232116203</v>
      </c>
      <c r="S207" s="22">
        <v>124.30168690532297</v>
      </c>
      <c r="T207" s="22">
        <v>134.59289171825907</v>
      </c>
      <c r="U207" s="22">
        <v>126.79488889760728</v>
      </c>
    </row>
    <row r="208" spans="1:21" hidden="1" x14ac:dyDescent="0.3">
      <c r="A208" s="20">
        <v>43313</v>
      </c>
      <c r="B208" s="22">
        <v>148.78153986399113</v>
      </c>
      <c r="C208" s="22">
        <v>149.29971350242857</v>
      </c>
      <c r="D208" s="22">
        <v>105.21383998062215</v>
      </c>
      <c r="E208" s="22">
        <v>129.98998547886362</v>
      </c>
      <c r="F208" s="22">
        <v>67.601283238934045</v>
      </c>
      <c r="G208" s="22">
        <v>217.20109121855486</v>
      </c>
      <c r="H208" s="22">
        <v>120.82798234860033</v>
      </c>
      <c r="I208" s="22">
        <v>139.50411460981323</v>
      </c>
      <c r="J208" s="22">
        <v>125.16266316862507</v>
      </c>
      <c r="L208" s="20">
        <v>43313</v>
      </c>
      <c r="M208" s="22">
        <v>148.97688665633632</v>
      </c>
      <c r="N208" s="22">
        <v>150.00353833008541</v>
      </c>
      <c r="O208" s="22">
        <v>106.31913897078971</v>
      </c>
      <c r="P208" s="22">
        <v>131.33723669891319</v>
      </c>
      <c r="Q208" s="22">
        <v>68.57023884361746</v>
      </c>
      <c r="R208" s="22">
        <v>217.01194000141695</v>
      </c>
      <c r="S208" s="22">
        <v>122.83590705381648</v>
      </c>
      <c r="T208" s="22">
        <v>136.46013010944628</v>
      </c>
      <c r="U208" s="22">
        <v>125.83150784018366</v>
      </c>
    </row>
    <row r="209" spans="1:21" hidden="1" x14ac:dyDescent="0.3">
      <c r="A209" s="20">
        <v>43344</v>
      </c>
      <c r="B209" s="22">
        <v>149.31441876209121</v>
      </c>
      <c r="C209" s="22">
        <v>148.88349035502753</v>
      </c>
      <c r="D209" s="22">
        <v>107.28792474559224</v>
      </c>
      <c r="E209" s="22">
        <v>130.54577181442352</v>
      </c>
      <c r="F209" s="22">
        <v>69.05087111395467</v>
      </c>
      <c r="G209" s="22">
        <v>214.9530431951014</v>
      </c>
      <c r="H209" s="22">
        <v>123.17721408578394</v>
      </c>
      <c r="I209" s="22">
        <v>137.38934577221184</v>
      </c>
      <c r="J209" s="22">
        <v>126.03430867746674</v>
      </c>
      <c r="L209" s="20">
        <v>43344</v>
      </c>
      <c r="M209" s="22">
        <v>147.92920009519472</v>
      </c>
      <c r="N209" s="22">
        <v>148.91390117750092</v>
      </c>
      <c r="O209" s="22">
        <v>105.62426891401535</v>
      </c>
      <c r="P209" s="22">
        <v>130.08897282224632</v>
      </c>
      <c r="Q209" s="22">
        <v>68.24561335770062</v>
      </c>
      <c r="R209" s="22">
        <v>217.48185497842277</v>
      </c>
      <c r="S209" s="22">
        <v>121.65940220659436</v>
      </c>
      <c r="T209" s="22">
        <v>138.19683695885195</v>
      </c>
      <c r="U209" s="22">
        <v>125.05331918907257</v>
      </c>
    </row>
    <row r="210" spans="1:21" hidden="1" x14ac:dyDescent="0.3">
      <c r="A210" s="20">
        <v>43374</v>
      </c>
      <c r="B210" s="22">
        <v>147.92241219205772</v>
      </c>
      <c r="C210" s="22">
        <v>148.60988564317518</v>
      </c>
      <c r="D210" s="22">
        <v>105.13054276470069</v>
      </c>
      <c r="E210" s="22">
        <v>129.00075695602365</v>
      </c>
      <c r="F210" s="22">
        <v>69.226882064518009</v>
      </c>
      <c r="G210" s="22">
        <v>217.75465457235913</v>
      </c>
      <c r="H210" s="22">
        <v>121.4649169605742</v>
      </c>
      <c r="I210" s="22">
        <v>138.50312025599675</v>
      </c>
      <c r="J210" s="22">
        <v>124.94246562301655</v>
      </c>
      <c r="L210" s="20">
        <v>43374</v>
      </c>
      <c r="M210" s="22">
        <v>147.1509139938008</v>
      </c>
      <c r="N210" s="22">
        <v>148.15987776835971</v>
      </c>
      <c r="O210" s="22">
        <v>105.04311334057661</v>
      </c>
      <c r="P210" s="22">
        <v>129.56813726224581</v>
      </c>
      <c r="Q210" s="22">
        <v>68.171502753788516</v>
      </c>
      <c r="R210" s="22">
        <v>218.69227325705137</v>
      </c>
      <c r="S210" s="22">
        <v>120.81418149375315</v>
      </c>
      <c r="T210" s="22">
        <v>138.79143408306899</v>
      </c>
      <c r="U210" s="22">
        <v>124.53416676849449</v>
      </c>
    </row>
    <row r="211" spans="1:21" hidden="1" x14ac:dyDescent="0.3">
      <c r="A211" s="20">
        <v>43405</v>
      </c>
      <c r="B211" s="22">
        <v>146.01649795358779</v>
      </c>
      <c r="C211" s="22">
        <v>148.30358036509793</v>
      </c>
      <c r="D211" s="22">
        <v>105.00980714249167</v>
      </c>
      <c r="E211" s="22">
        <v>131.47098117152916</v>
      </c>
      <c r="F211" s="22">
        <v>68.12048352048717</v>
      </c>
      <c r="G211" s="22">
        <v>223.45978154933746</v>
      </c>
      <c r="H211" s="22">
        <v>122.28201159047494</v>
      </c>
      <c r="I211" s="22">
        <v>144.84878059462577</v>
      </c>
      <c r="J211" s="22">
        <v>124.49106464088797</v>
      </c>
      <c r="L211" s="20">
        <v>43405</v>
      </c>
      <c r="M211" s="22">
        <v>146.4719015407656</v>
      </c>
      <c r="N211" s="22">
        <v>147.74188615719058</v>
      </c>
      <c r="O211" s="22">
        <v>104.56777840169178</v>
      </c>
      <c r="P211" s="22">
        <v>129.69771613290129</v>
      </c>
      <c r="Q211" s="22">
        <v>68.354039432981949</v>
      </c>
      <c r="R211" s="22">
        <v>220.24194960236434</v>
      </c>
      <c r="S211" s="22">
        <v>120.10145219820663</v>
      </c>
      <c r="T211" s="22">
        <v>138.53917875741311</v>
      </c>
      <c r="U211" s="22">
        <v>124.20548530831293</v>
      </c>
    </row>
    <row r="212" spans="1:21" hidden="1" x14ac:dyDescent="0.3">
      <c r="A212" s="20">
        <v>43435</v>
      </c>
      <c r="B212" s="22">
        <v>142.6775429418978</v>
      </c>
      <c r="C212" s="22">
        <v>144.15733764036892</v>
      </c>
      <c r="D212" s="22">
        <v>101.58713476166983</v>
      </c>
      <c r="E212" s="22">
        <v>127.42313759083895</v>
      </c>
      <c r="F212" s="22">
        <v>67.573525779591705</v>
      </c>
      <c r="G212" s="22">
        <v>211.79824738680583</v>
      </c>
      <c r="H212" s="22">
        <v>118.67020584368375</v>
      </c>
      <c r="I212" s="22">
        <v>131.04827543602687</v>
      </c>
      <c r="J212" s="22">
        <v>121.2136594701168</v>
      </c>
      <c r="L212" s="20">
        <v>43435</v>
      </c>
      <c r="M212" s="22">
        <v>145.53470710575561</v>
      </c>
      <c r="N212" s="22">
        <v>147.27134167904254</v>
      </c>
      <c r="O212" s="22">
        <v>104.06847055136316</v>
      </c>
      <c r="P212" s="22">
        <v>130.00386357784143</v>
      </c>
      <c r="Q212" s="22">
        <v>68.563459388217282</v>
      </c>
      <c r="R212" s="22">
        <v>221.0467012964383</v>
      </c>
      <c r="S212" s="22">
        <v>118.77776027801556</v>
      </c>
      <c r="T212" s="22">
        <v>138.2152970854039</v>
      </c>
      <c r="U212" s="22">
        <v>123.76163118554911</v>
      </c>
    </row>
    <row r="213" spans="1:21" hidden="1" x14ac:dyDescent="0.3">
      <c r="A213" s="20">
        <v>43466</v>
      </c>
      <c r="B213" s="22">
        <v>147.14732092283847</v>
      </c>
      <c r="C213" s="22">
        <v>148.11229535112</v>
      </c>
      <c r="D213" s="22">
        <v>104.56567390682332</v>
      </c>
      <c r="E213" s="22">
        <v>131.85153819879861</v>
      </c>
      <c r="F213" s="22">
        <v>68.931905802146829</v>
      </c>
      <c r="G213" s="22">
        <v>226.04201798496609</v>
      </c>
      <c r="H213" s="22">
        <v>113.8527530508422</v>
      </c>
      <c r="I213" s="22">
        <v>142.48410843327909</v>
      </c>
      <c r="J213" s="22">
        <v>124.86341325146964</v>
      </c>
      <c r="L213" s="20">
        <v>43466</v>
      </c>
      <c r="M213" s="22">
        <v>144.34566057183403</v>
      </c>
      <c r="N213" s="22">
        <v>146.6551808423358</v>
      </c>
      <c r="O213" s="22">
        <v>103.60760188339873</v>
      </c>
      <c r="P213" s="22">
        <v>130.1175874741761</v>
      </c>
      <c r="Q213" s="22">
        <v>68.755681563185846</v>
      </c>
      <c r="R213" s="22">
        <v>221.00847440415703</v>
      </c>
      <c r="S213" s="22">
        <v>116.65660451937241</v>
      </c>
      <c r="T213" s="22">
        <v>138.33557713584489</v>
      </c>
      <c r="U213" s="22">
        <v>123.19564240575973</v>
      </c>
    </row>
    <row r="214" spans="1:21" hidden="1" x14ac:dyDescent="0.3">
      <c r="A214" s="20">
        <v>43497</v>
      </c>
      <c r="B214" s="22">
        <v>142.92405541185943</v>
      </c>
      <c r="C214" s="22">
        <v>145.77439340713212</v>
      </c>
      <c r="D214" s="22">
        <v>102.77516683455814</v>
      </c>
      <c r="E214" s="22">
        <v>128.89975822387606</v>
      </c>
      <c r="F214" s="22">
        <v>68.842856995577606</v>
      </c>
      <c r="G214" s="22">
        <v>213.95119742825352</v>
      </c>
      <c r="H214" s="22">
        <v>112.69937212606689</v>
      </c>
      <c r="I214" s="22">
        <v>133.99278111813459</v>
      </c>
      <c r="J214" s="22">
        <v>122.08756347360638</v>
      </c>
      <c r="L214" s="20">
        <v>43497</v>
      </c>
      <c r="M214" s="22">
        <v>142.76257856323363</v>
      </c>
      <c r="N214" s="22">
        <v>145.73919603272594</v>
      </c>
      <c r="O214" s="22">
        <v>103.13961835177139</v>
      </c>
      <c r="P214" s="22">
        <v>129.85911332077288</v>
      </c>
      <c r="Q214" s="22">
        <v>68.85585930187348</v>
      </c>
      <c r="R214" s="22">
        <v>220.26717786718589</v>
      </c>
      <c r="S214" s="22">
        <v>114.03224274024579</v>
      </c>
      <c r="T214" s="22">
        <v>139.07456910547009</v>
      </c>
      <c r="U214" s="22">
        <v>122.397091738905</v>
      </c>
    </row>
    <row r="215" spans="1:21" hidden="1" x14ac:dyDescent="0.3">
      <c r="A215" s="20">
        <v>43525</v>
      </c>
      <c r="B215" s="22">
        <v>142.41714363116955</v>
      </c>
      <c r="C215" s="22">
        <v>146.55035650764989</v>
      </c>
      <c r="D215" s="22">
        <v>104.5593494842401</v>
      </c>
      <c r="E215" s="22">
        <v>133.8728473002414</v>
      </c>
      <c r="F215" s="22">
        <v>71.047297284252153</v>
      </c>
      <c r="G215" s="22">
        <v>227.53268561371186</v>
      </c>
      <c r="H215" s="22">
        <v>116.92531616439558</v>
      </c>
      <c r="I215" s="22">
        <v>141.5182859343364</v>
      </c>
      <c r="J215" s="22">
        <v>123.18929197483372</v>
      </c>
      <c r="L215" s="20">
        <v>43525</v>
      </c>
      <c r="M215" s="22">
        <v>140.72198091386278</v>
      </c>
      <c r="N215" s="22">
        <v>144.36401743154619</v>
      </c>
      <c r="O215" s="22">
        <v>102.67129870698386</v>
      </c>
      <c r="P215" s="22">
        <v>129.23626557194982</v>
      </c>
      <c r="Q215" s="22">
        <v>68.816490067355545</v>
      </c>
      <c r="R215" s="22">
        <v>218.56337271597246</v>
      </c>
      <c r="S215" s="22">
        <v>111.43357513659726</v>
      </c>
      <c r="T215" s="22">
        <v>140.49345651820479</v>
      </c>
      <c r="U215" s="22">
        <v>121.30394520822814</v>
      </c>
    </row>
    <row r="216" spans="1:21" x14ac:dyDescent="0.3">
      <c r="A216" s="20">
        <v>43556</v>
      </c>
      <c r="B216" s="22">
        <v>138.03442179811103</v>
      </c>
      <c r="C216" s="22">
        <v>142.5337100186423</v>
      </c>
      <c r="D216" s="22">
        <v>101.74308466836909</v>
      </c>
      <c r="E216" s="22">
        <v>126.21990963335745</v>
      </c>
      <c r="F216" s="22">
        <v>68.786640807737271</v>
      </c>
      <c r="G216" s="22">
        <v>210.00913287481771</v>
      </c>
      <c r="H216" s="22">
        <v>110.09880636324476</v>
      </c>
      <c r="I216" s="22">
        <v>148.32427285447599</v>
      </c>
      <c r="J216" s="22">
        <v>120.16727327531606</v>
      </c>
      <c r="L216" s="20">
        <v>43556</v>
      </c>
      <c r="M216" s="22">
        <v>138.29231826748048</v>
      </c>
      <c r="N216" s="22">
        <v>142.62545316669912</v>
      </c>
      <c r="O216" s="22">
        <v>102.17110530277533</v>
      </c>
      <c r="P216" s="22">
        <v>128.35367993479221</v>
      </c>
      <c r="Q216" s="22">
        <v>68.665367113077068</v>
      </c>
      <c r="R216" s="22">
        <v>216.47810490893781</v>
      </c>
      <c r="S216" s="22">
        <v>109.18111427272162</v>
      </c>
      <c r="T216" s="22">
        <v>142.35163446500772</v>
      </c>
      <c r="U216" s="22">
        <v>119.96374924249903</v>
      </c>
    </row>
    <row r="217" spans="1:21" x14ac:dyDescent="0.3">
      <c r="A217" s="20">
        <v>43586</v>
      </c>
      <c r="B217" s="22">
        <v>134.40288980195555</v>
      </c>
      <c r="C217" s="22">
        <v>138.7683829825923</v>
      </c>
      <c r="D217" s="22">
        <v>100.46115224480549</v>
      </c>
      <c r="E217" s="22">
        <v>126.89739122033529</v>
      </c>
      <c r="F217" s="22">
        <v>67.014423045293057</v>
      </c>
      <c r="G217" s="22">
        <v>213.47412804145813</v>
      </c>
      <c r="H217" s="22">
        <v>101.60190362120775</v>
      </c>
      <c r="I217" s="22">
        <v>138.80465097476775</v>
      </c>
      <c r="J217" s="22">
        <v>116.86504241482574</v>
      </c>
      <c r="L217" s="20">
        <v>43586</v>
      </c>
      <c r="M217" s="22">
        <v>135.66713540613506</v>
      </c>
      <c r="N217" s="22">
        <v>140.89116249489302</v>
      </c>
      <c r="O217" s="22">
        <v>101.61466987260464</v>
      </c>
      <c r="P217" s="22">
        <v>127.56723561159275</v>
      </c>
      <c r="Q217" s="22">
        <v>68.458802336423545</v>
      </c>
      <c r="R217" s="22">
        <v>214.56310400815445</v>
      </c>
      <c r="S217" s="22">
        <v>107.49634078937585</v>
      </c>
      <c r="T217" s="22">
        <v>144.23867961521205</v>
      </c>
      <c r="U217" s="22">
        <v>118.54836477114617</v>
      </c>
    </row>
    <row r="218" spans="1:21" x14ac:dyDescent="0.3">
      <c r="A218" s="20">
        <v>43617</v>
      </c>
      <c r="B218" s="22">
        <v>133.00402093020188</v>
      </c>
      <c r="C218" s="22">
        <v>139.34893936047237</v>
      </c>
      <c r="D218" s="22">
        <v>100.46349482224545</v>
      </c>
      <c r="E218" s="22">
        <v>125.29915310051901</v>
      </c>
      <c r="F218" s="22">
        <v>68.204912782402246</v>
      </c>
      <c r="G218" s="22">
        <v>208.69695089620438</v>
      </c>
      <c r="H218" s="22">
        <v>104.14484682423138</v>
      </c>
      <c r="I218" s="22">
        <v>145.91391704965986</v>
      </c>
      <c r="J218" s="22">
        <v>116.89216867689578</v>
      </c>
      <c r="L218" s="20">
        <v>43617</v>
      </c>
      <c r="M218" s="22">
        <v>133.20270394733532</v>
      </c>
      <c r="N218" s="22">
        <v>139.54178031638651</v>
      </c>
      <c r="O218" s="22">
        <v>101.09136845288178</v>
      </c>
      <c r="P218" s="22">
        <v>127.25264341043858</v>
      </c>
      <c r="Q218" s="22">
        <v>68.333589951757375</v>
      </c>
      <c r="R218" s="22">
        <v>213.54583142939569</v>
      </c>
      <c r="S218" s="22">
        <v>106.46075394414862</v>
      </c>
      <c r="T218" s="22">
        <v>145.67573703126254</v>
      </c>
      <c r="U218" s="22">
        <v>117.31528319431872</v>
      </c>
    </row>
    <row r="219" spans="1:21" x14ac:dyDescent="0.3">
      <c r="A219" s="20">
        <v>43647</v>
      </c>
      <c r="B219" s="22">
        <v>131.3601060551884</v>
      </c>
      <c r="C219" s="22">
        <v>138.11003992925254</v>
      </c>
      <c r="D219" s="22">
        <v>101.57371616713682</v>
      </c>
      <c r="E219" s="22">
        <v>129.305691499045</v>
      </c>
      <c r="F219" s="22">
        <v>68.55569281180874</v>
      </c>
      <c r="G219" s="22">
        <v>213.55329071839026</v>
      </c>
      <c r="H219" s="22">
        <v>111.02815221743118</v>
      </c>
      <c r="I219" s="22">
        <v>151.74211104130973</v>
      </c>
      <c r="J219" s="22">
        <v>116.71003190570457</v>
      </c>
      <c r="L219" s="20">
        <v>43647</v>
      </c>
      <c r="M219" s="22">
        <v>131.1224668635561</v>
      </c>
      <c r="N219" s="22">
        <v>138.66167127783592</v>
      </c>
      <c r="O219" s="22">
        <v>100.64994926967287</v>
      </c>
      <c r="P219" s="22">
        <v>127.51354384636358</v>
      </c>
      <c r="Q219" s="22">
        <v>68.364410601762174</v>
      </c>
      <c r="R219" s="22">
        <v>214.22576385201052</v>
      </c>
      <c r="S219" s="22">
        <v>106.15633191450786</v>
      </c>
      <c r="T219" s="22">
        <v>146.42485831038067</v>
      </c>
      <c r="U219" s="22">
        <v>116.39392062676752</v>
      </c>
    </row>
    <row r="220" spans="1:21" x14ac:dyDescent="0.3">
      <c r="A220" s="20">
        <v>43678</v>
      </c>
      <c r="B220" s="22">
        <v>130.01374017328061</v>
      </c>
      <c r="C220" s="22">
        <v>137.21683841364532</v>
      </c>
      <c r="D220" s="22">
        <v>100.70568959305449</v>
      </c>
      <c r="E220" s="22">
        <v>127.9098637403048</v>
      </c>
      <c r="F220" s="22">
        <v>69.397136152393159</v>
      </c>
      <c r="G220" s="22">
        <v>214.60894866922672</v>
      </c>
      <c r="H220" s="22">
        <v>106.13527584060607</v>
      </c>
      <c r="I220" s="22">
        <v>144.24924272506817</v>
      </c>
      <c r="J220" s="22">
        <v>115.87657186550982</v>
      </c>
      <c r="L220" s="20">
        <v>43678</v>
      </c>
      <c r="M220" s="22">
        <v>129.46112922612593</v>
      </c>
      <c r="N220" s="22">
        <v>138.21802240039685</v>
      </c>
      <c r="O220" s="22">
        <v>100.34392312815532</v>
      </c>
      <c r="P220" s="22">
        <v>128.2241692585541</v>
      </c>
      <c r="Q220" s="22">
        <v>68.573176733102244</v>
      </c>
      <c r="R220" s="22">
        <v>216.32696282913338</v>
      </c>
      <c r="S220" s="22">
        <v>106.56253699076517</v>
      </c>
      <c r="T220" s="22">
        <v>147.21426356198407</v>
      </c>
      <c r="U220" s="22">
        <v>115.82183333538532</v>
      </c>
    </row>
    <row r="221" spans="1:21" x14ac:dyDescent="0.3">
      <c r="A221" s="20">
        <v>43709</v>
      </c>
      <c r="B221" s="22">
        <v>127.70224581046354</v>
      </c>
      <c r="C221" s="22">
        <v>138.99868695735054</v>
      </c>
      <c r="D221" s="22">
        <v>99.626622169785563</v>
      </c>
      <c r="E221" s="22">
        <v>127.76165914743164</v>
      </c>
      <c r="F221" s="22">
        <v>68.938204706192039</v>
      </c>
      <c r="G221" s="22">
        <v>218.2639751118642</v>
      </c>
      <c r="H221" s="22">
        <v>106.99455210968141</v>
      </c>
      <c r="I221" s="22">
        <v>148.65837502083318</v>
      </c>
      <c r="J221" s="22">
        <v>115.39965865204012</v>
      </c>
      <c r="L221" s="20">
        <v>43709</v>
      </c>
      <c r="M221" s="22">
        <v>128.63150954429221</v>
      </c>
      <c r="N221" s="22">
        <v>138.70274354857978</v>
      </c>
      <c r="O221" s="22">
        <v>100.59966417220055</v>
      </c>
      <c r="P221" s="22">
        <v>129.72763585267924</v>
      </c>
      <c r="Q221" s="22">
        <v>69.247448258078009</v>
      </c>
      <c r="R221" s="22">
        <v>219.97777201292882</v>
      </c>
      <c r="S221" s="22">
        <v>108.06527465348201</v>
      </c>
      <c r="T221" s="22">
        <v>148.7344285083056</v>
      </c>
      <c r="U221" s="22">
        <v>116.01081530196726</v>
      </c>
    </row>
    <row r="222" spans="1:21" x14ac:dyDescent="0.3">
      <c r="A222" s="20">
        <v>43739</v>
      </c>
      <c r="B222" s="22">
        <v>127.64188599009536</v>
      </c>
      <c r="C222" s="22">
        <v>139.98008402741519</v>
      </c>
      <c r="D222" s="22">
        <v>100.32161200669987</v>
      </c>
      <c r="E222" s="22">
        <v>133.44586435135722</v>
      </c>
      <c r="F222" s="22">
        <v>69.809124096296372</v>
      </c>
      <c r="G222" s="22">
        <v>217.30473442092341</v>
      </c>
      <c r="H222" s="22">
        <v>108.31480922678878</v>
      </c>
      <c r="I222" s="22">
        <v>146.56989156159926</v>
      </c>
      <c r="J222" s="22">
        <v>116.23098813532253</v>
      </c>
      <c r="L222" s="20">
        <v>43739</v>
      </c>
      <c r="M222" s="22">
        <v>129.20531199117045</v>
      </c>
      <c r="N222" s="22">
        <v>140.3859281454888</v>
      </c>
      <c r="O222" s="22">
        <v>101.83099258274379</v>
      </c>
      <c r="P222" s="22">
        <v>132.13215512578338</v>
      </c>
      <c r="Q222" s="22">
        <v>70.56856633092049</v>
      </c>
      <c r="R222" s="22">
        <v>225.10060643749387</v>
      </c>
      <c r="S222" s="22">
        <v>110.82570892076562</v>
      </c>
      <c r="T222" s="22">
        <v>151.04271196587786</v>
      </c>
      <c r="U222" s="22">
        <v>117.31034338249499</v>
      </c>
    </row>
    <row r="223" spans="1:21" x14ac:dyDescent="0.3">
      <c r="A223" s="20">
        <v>43770</v>
      </c>
      <c r="B223" s="22">
        <v>125.86453097384272</v>
      </c>
      <c r="C223" s="22">
        <v>135.10694662756796</v>
      </c>
      <c r="D223" s="22">
        <v>99.011580812831568</v>
      </c>
      <c r="E223" s="22">
        <v>128.72098803111152</v>
      </c>
      <c r="F223" s="22">
        <v>69.273993018131819</v>
      </c>
      <c r="G223" s="22">
        <v>227.34266634479462</v>
      </c>
      <c r="H223" s="22">
        <v>108.87031405588104</v>
      </c>
      <c r="I223" s="22">
        <v>148.47889794970649</v>
      </c>
      <c r="J223" s="22">
        <v>113.92791777828802</v>
      </c>
      <c r="L223" s="20">
        <v>43770</v>
      </c>
      <c r="M223" s="22">
        <v>128.68626144425454</v>
      </c>
      <c r="N223" s="22">
        <v>140.0575992921934</v>
      </c>
      <c r="O223" s="22">
        <v>102.05055556564248</v>
      </c>
      <c r="P223" s="22">
        <v>132.62002550083915</v>
      </c>
      <c r="Q223" s="22">
        <v>71.153326062463364</v>
      </c>
      <c r="R223" s="22">
        <v>226.31364271724982</v>
      </c>
      <c r="S223" s="22">
        <v>112.56393043191562</v>
      </c>
      <c r="T223" s="22">
        <v>151.34952881674135</v>
      </c>
      <c r="U223" s="22">
        <v>117.30158236874601</v>
      </c>
    </row>
    <row r="224" spans="1:21" s="21" customFormat="1" x14ac:dyDescent="0.3">
      <c r="A224" s="20">
        <v>43800</v>
      </c>
      <c r="B224" s="22">
        <v>123.85035432017708</v>
      </c>
      <c r="C224" s="22">
        <v>133.45333258916642</v>
      </c>
      <c r="D224" s="22">
        <v>99.549504331472704</v>
      </c>
      <c r="E224" s="22">
        <v>129.09629727954945</v>
      </c>
      <c r="F224" s="22">
        <v>69.321303098033908</v>
      </c>
      <c r="G224" s="22">
        <v>222.31234557405188</v>
      </c>
      <c r="H224" s="22">
        <v>114.17815118344426</v>
      </c>
      <c r="I224" s="22">
        <v>151.25755053259951</v>
      </c>
      <c r="J224" s="22">
        <v>113.57086934050609</v>
      </c>
      <c r="K224" s="18"/>
      <c r="L224" s="20">
        <v>43800</v>
      </c>
      <c r="M224" s="22">
        <v>124.8931240618209</v>
      </c>
      <c r="N224" s="22">
        <v>135.21542112162459</v>
      </c>
      <c r="O224" s="22">
        <v>99.599182784452879</v>
      </c>
      <c r="P224" s="22">
        <v>129.19818902342934</v>
      </c>
      <c r="Q224" s="22">
        <v>69.918367852815095</v>
      </c>
      <c r="R224" s="22">
        <v>220.02553171141707</v>
      </c>
      <c r="S224" s="22">
        <v>111.62621709120934</v>
      </c>
      <c r="T224" s="22">
        <v>147.74712809897005</v>
      </c>
      <c r="U224" s="22">
        <v>114.01768430127292</v>
      </c>
    </row>
    <row r="225" spans="1:21" s="21" customFormat="1" x14ac:dyDescent="0.3">
      <c r="A225" s="20">
        <v>43831</v>
      </c>
      <c r="B225" s="22">
        <v>125.05320388884238</v>
      </c>
      <c r="C225" s="22">
        <v>136.61518841305281</v>
      </c>
      <c r="D225" s="22">
        <v>100.28072035051534</v>
      </c>
      <c r="E225" s="22">
        <v>128.86467530280095</v>
      </c>
      <c r="F225" s="22">
        <v>71.626565560379845</v>
      </c>
      <c r="G225" s="22">
        <v>208.02118589736023</v>
      </c>
      <c r="H225" s="22">
        <v>111.14792414636467</v>
      </c>
      <c r="I225" s="22">
        <v>154.91378938213808</v>
      </c>
      <c r="J225" s="22">
        <v>114.80899992412662</v>
      </c>
      <c r="K225" s="18"/>
      <c r="L225" s="20">
        <v>43831</v>
      </c>
      <c r="M225" s="22">
        <v>116.70174095230925</v>
      </c>
      <c r="N225" s="22">
        <v>124.82688353130808</v>
      </c>
      <c r="O225" s="22">
        <v>93.646267130973655</v>
      </c>
      <c r="P225" s="22">
        <v>121.06273559546743</v>
      </c>
      <c r="Q225" s="22">
        <v>66.357299832123601</v>
      </c>
      <c r="R225" s="22">
        <v>204.95746773659295</v>
      </c>
      <c r="S225" s="22">
        <v>107.19066989375254</v>
      </c>
      <c r="T225" s="22">
        <v>139.71482401686634</v>
      </c>
      <c r="U225" s="22">
        <v>106.56684732673618</v>
      </c>
    </row>
    <row r="226" spans="1:21" x14ac:dyDescent="0.3">
      <c r="A226" s="20">
        <v>43862</v>
      </c>
      <c r="B226" s="22">
        <v>124.1289120614274</v>
      </c>
      <c r="C226" s="22">
        <v>133.39640365984837</v>
      </c>
      <c r="D226" s="22">
        <v>100.24398716812671</v>
      </c>
      <c r="E226" s="22">
        <v>130.77643652312642</v>
      </c>
      <c r="F226" s="22">
        <v>71.405748601682703</v>
      </c>
      <c r="G226" s="22">
        <v>222.90013783762586</v>
      </c>
      <c r="H226" s="22">
        <v>116.87593733307737</v>
      </c>
      <c r="I226" s="22">
        <v>138.39667646763996</v>
      </c>
      <c r="J226" s="22">
        <v>113.47197010949431</v>
      </c>
      <c r="L226" s="20">
        <v>43862</v>
      </c>
      <c r="M226" s="22">
        <v>105.53336398551301</v>
      </c>
      <c r="N226" s="22">
        <v>110.87419649653829</v>
      </c>
      <c r="O226" s="22">
        <v>85.256979219647874</v>
      </c>
      <c r="P226" s="22">
        <v>109.8283686542606</v>
      </c>
      <c r="Q226" s="22">
        <v>61.148665799914895</v>
      </c>
      <c r="R226" s="22">
        <v>184.37601090722646</v>
      </c>
      <c r="S226" s="22">
        <v>99.971186099193361</v>
      </c>
      <c r="T226" s="22">
        <v>128.69311999128868</v>
      </c>
      <c r="U226" s="22">
        <v>96.322885381684188</v>
      </c>
    </row>
    <row r="227" spans="1:21" s="21" customFormat="1" x14ac:dyDescent="0.3">
      <c r="A227" s="20">
        <v>43891</v>
      </c>
      <c r="B227" s="22">
        <v>92.790630654551649</v>
      </c>
      <c r="C227" s="22">
        <v>90.271985774975761</v>
      </c>
      <c r="D227" s="22">
        <v>73.959737600543775</v>
      </c>
      <c r="E227" s="22">
        <v>91.693866323679558</v>
      </c>
      <c r="F227" s="22">
        <v>53.666320700272685</v>
      </c>
      <c r="G227" s="22">
        <v>150.54757869436926</v>
      </c>
      <c r="H227" s="22">
        <v>90.659835338382337</v>
      </c>
      <c r="I227" s="22">
        <v>107.0673934568306</v>
      </c>
      <c r="J227" s="22">
        <v>82.423940519983489</v>
      </c>
      <c r="K227" s="18"/>
      <c r="L227" s="20">
        <v>43891</v>
      </c>
      <c r="M227" s="22">
        <v>92.43518675428551</v>
      </c>
      <c r="N227" s="22">
        <v>94.713006803233341</v>
      </c>
      <c r="O227" s="22">
        <v>75.288055674164198</v>
      </c>
      <c r="P227" s="22">
        <v>96.703789637839478</v>
      </c>
      <c r="Q227" s="22">
        <v>54.862271295927421</v>
      </c>
      <c r="R227" s="22">
        <v>160.58345300770586</v>
      </c>
      <c r="S227" s="22">
        <v>90.871336653417103</v>
      </c>
      <c r="T227" s="22">
        <v>116.01515682040093</v>
      </c>
      <c r="U227" s="22">
        <v>84.309252131365824</v>
      </c>
    </row>
    <row r="228" spans="1:21" s="21" customFormat="1" x14ac:dyDescent="0.3">
      <c r="A228" s="20">
        <v>43922</v>
      </c>
      <c r="B228" s="22">
        <v>44.133902856383862</v>
      </c>
      <c r="C228" s="22">
        <v>39.406566425505815</v>
      </c>
      <c r="D228" s="22">
        <v>38.325081399185834</v>
      </c>
      <c r="E228" s="22">
        <v>51.420506055068181</v>
      </c>
      <c r="F228" s="22">
        <v>30.924506094846176</v>
      </c>
      <c r="G228" s="22">
        <v>80.036068230657875</v>
      </c>
      <c r="H228" s="22">
        <v>52.642736922586884</v>
      </c>
      <c r="I228" s="22">
        <v>80.083712577819597</v>
      </c>
      <c r="J228" s="22">
        <v>41.305286793165472</v>
      </c>
      <c r="K228" s="18"/>
      <c r="L228" s="20">
        <v>43922</v>
      </c>
      <c r="M228" s="22">
        <v>79.004614569792068</v>
      </c>
      <c r="N228" s="22">
        <v>78.331386107136041</v>
      </c>
      <c r="O228" s="22">
        <v>64.977600590777215</v>
      </c>
      <c r="P228" s="22">
        <v>83.129083051199714</v>
      </c>
      <c r="Q228" s="22">
        <v>48.282077640911858</v>
      </c>
      <c r="R228" s="22">
        <v>136.4298986432826</v>
      </c>
      <c r="S228" s="22">
        <v>81.156211389319282</v>
      </c>
      <c r="T228" s="22">
        <v>103.46675887224231</v>
      </c>
      <c r="U228" s="22">
        <v>71.997600457511865</v>
      </c>
    </row>
    <row r="229" spans="1:21" s="21" customFormat="1" x14ac:dyDescent="0.3">
      <c r="A229" s="20"/>
      <c r="B229" s="22"/>
      <c r="C229" s="22"/>
      <c r="D229" s="22"/>
      <c r="E229" s="22"/>
      <c r="F229" s="22"/>
      <c r="G229" s="22"/>
      <c r="H229" s="22"/>
      <c r="I229" s="22"/>
      <c r="J229" s="22"/>
      <c r="K229" s="18"/>
      <c r="L229" s="20"/>
      <c r="M229" s="22"/>
      <c r="N229" s="22"/>
      <c r="O229" s="22"/>
      <c r="P229" s="22"/>
      <c r="Q229" s="22"/>
      <c r="R229" s="22"/>
      <c r="S229" s="22"/>
      <c r="T229" s="22"/>
      <c r="U229" s="22"/>
    </row>
    <row r="230" spans="1:21" s="23" customFormat="1" x14ac:dyDescent="0.3">
      <c r="A230" s="25" t="s">
        <v>21</v>
      </c>
      <c r="B230" s="26"/>
      <c r="C230" s="26"/>
      <c r="D230" s="26"/>
      <c r="E230" s="26"/>
      <c r="F230" s="26"/>
      <c r="G230" s="26"/>
      <c r="H230" s="26"/>
      <c r="I230" s="26"/>
      <c r="J230" s="26"/>
      <c r="K230" s="27"/>
      <c r="L230" s="28" t="s">
        <v>21</v>
      </c>
      <c r="M230" s="28"/>
      <c r="N230" s="28"/>
      <c r="O230" s="28"/>
      <c r="P230" s="28"/>
      <c r="Q230" s="28"/>
      <c r="R230" s="28"/>
      <c r="S230" s="28"/>
      <c r="T230" s="28"/>
      <c r="U230" s="28"/>
    </row>
    <row r="231" spans="1:21" hidden="1" x14ac:dyDescent="0.3">
      <c r="A231" s="20">
        <v>41791</v>
      </c>
      <c r="B231" s="22">
        <v>1.1549301016106455</v>
      </c>
      <c r="C231" s="22">
        <v>0.85413772435740043</v>
      </c>
      <c r="D231" s="22">
        <v>-1.0283417153767545</v>
      </c>
      <c r="E231" s="22">
        <v>-4.5342587862040631</v>
      </c>
      <c r="F231" s="22">
        <v>2.1519268695854805</v>
      </c>
      <c r="G231" s="22">
        <v>-0.57935522596494593</v>
      </c>
      <c r="H231" s="22">
        <v>-1.2007131216849984</v>
      </c>
      <c r="I231" s="22">
        <v>5.0959724689961519</v>
      </c>
      <c r="J231" s="22">
        <v>1.0535358723683856</v>
      </c>
      <c r="L231" s="20">
        <v>41791</v>
      </c>
      <c r="M231" s="22">
        <v>1.2996604048266107</v>
      </c>
      <c r="N231" s="22">
        <v>0.84967659478516566</v>
      </c>
      <c r="O231" s="22">
        <v>-0.55092911390117649</v>
      </c>
      <c r="P231" s="22">
        <v>1.0009195513298863</v>
      </c>
      <c r="Q231" s="22">
        <v>0.36996335944385805</v>
      </c>
      <c r="R231" s="22">
        <v>1.5139527435876801</v>
      </c>
      <c r="S231" s="22">
        <v>8.0147498244429016E-2</v>
      </c>
      <c r="T231" s="22">
        <v>1.0219733197323251</v>
      </c>
      <c r="U231" s="22">
        <v>0.65283102222353762</v>
      </c>
    </row>
    <row r="232" spans="1:21" hidden="1" x14ac:dyDescent="0.3">
      <c r="A232" s="20">
        <v>41821</v>
      </c>
      <c r="B232" s="22">
        <v>1.2820834678213231</v>
      </c>
      <c r="C232" s="22">
        <v>-0.5969466332809219</v>
      </c>
      <c r="D232" s="22">
        <v>-1.0712759780656285</v>
      </c>
      <c r="E232" s="22">
        <v>1.2889207758923789</v>
      </c>
      <c r="F232" s="22">
        <v>-0.25749773421338773</v>
      </c>
      <c r="G232" s="22">
        <v>12.915652419035851</v>
      </c>
      <c r="H232" s="22">
        <v>4.1165276238223356</v>
      </c>
      <c r="I232" s="22">
        <v>3.0054746140789206</v>
      </c>
      <c r="J232" s="22">
        <v>9.3708710797415051E-2</v>
      </c>
      <c r="L232" s="20">
        <v>41821</v>
      </c>
      <c r="M232" s="22">
        <v>1.6127005321335446</v>
      </c>
      <c r="N232" s="22">
        <v>0.99739837216115745</v>
      </c>
      <c r="O232" s="22">
        <v>-0.40867015534330164</v>
      </c>
      <c r="P232" s="22">
        <v>0.95781984928022723</v>
      </c>
      <c r="Q232" s="22">
        <v>0.62798355758610569</v>
      </c>
      <c r="R232" s="22">
        <v>1.2715818228619185</v>
      </c>
      <c r="S232" s="22">
        <v>-1.0919211405019666</v>
      </c>
      <c r="T232" s="22">
        <v>1.0857096958095411</v>
      </c>
      <c r="U232" s="22">
        <v>0.8786333314350685</v>
      </c>
    </row>
    <row r="233" spans="1:21" hidden="1" x14ac:dyDescent="0.3">
      <c r="A233" s="20">
        <v>41852</v>
      </c>
      <c r="B233" s="22">
        <v>2.2368695975424799</v>
      </c>
      <c r="C233" s="22">
        <v>1.7110126558461474</v>
      </c>
      <c r="D233" s="22">
        <v>0.87624624034489784</v>
      </c>
      <c r="E233" s="22">
        <v>2.9439554094185212</v>
      </c>
      <c r="F233" s="22">
        <v>2.7175310486069861</v>
      </c>
      <c r="G233" s="22">
        <v>-3.9760943762017575</v>
      </c>
      <c r="H233" s="22">
        <v>-5.9384398184437686</v>
      </c>
      <c r="I233" s="22">
        <v>-7.3258660195557468</v>
      </c>
      <c r="J233" s="22">
        <v>1.6575265431086876</v>
      </c>
      <c r="L233" s="20">
        <v>41852</v>
      </c>
      <c r="M233" s="22">
        <v>1.8216049887986401</v>
      </c>
      <c r="N233" s="22">
        <v>1.0163664758525925</v>
      </c>
      <c r="O233" s="22">
        <v>6.9432465967153689E-2</v>
      </c>
      <c r="P233" s="22">
        <v>0.89905565835417178</v>
      </c>
      <c r="Q233" s="22">
        <v>0.66480388291789438</v>
      </c>
      <c r="R233" s="22">
        <v>1.1799129932775259</v>
      </c>
      <c r="S233" s="22">
        <v>-1.7507546230788904</v>
      </c>
      <c r="T233" s="22">
        <v>1.4516172754543248</v>
      </c>
      <c r="U233" s="22">
        <v>1.071632750219436</v>
      </c>
    </row>
    <row r="234" spans="1:21" hidden="1" x14ac:dyDescent="0.3">
      <c r="A234" s="20">
        <v>41883</v>
      </c>
      <c r="B234" s="22">
        <v>2.1524077408480622</v>
      </c>
      <c r="C234" s="22">
        <v>2.3726514768377456</v>
      </c>
      <c r="D234" s="22">
        <v>-0.37260262586623583</v>
      </c>
      <c r="E234" s="22">
        <v>0.52135405958367187</v>
      </c>
      <c r="F234" s="22">
        <v>3.2312189473685748E-2</v>
      </c>
      <c r="G234" s="22">
        <v>6.4614989405910705E-2</v>
      </c>
      <c r="H234" s="22">
        <v>-5.2030748233968751</v>
      </c>
      <c r="I234" s="22">
        <v>7.4608416691243065</v>
      </c>
      <c r="J234" s="22">
        <v>1.5408152396913692</v>
      </c>
      <c r="L234" s="20">
        <v>41883</v>
      </c>
      <c r="M234" s="22">
        <v>1.7995834174044916</v>
      </c>
      <c r="N234" s="22">
        <v>0.82856961153012776</v>
      </c>
      <c r="O234" s="22">
        <v>0.45308660661795841</v>
      </c>
      <c r="P234" s="22">
        <v>0.36143186709355746</v>
      </c>
      <c r="Q234" s="22">
        <v>0.23631563603439076</v>
      </c>
      <c r="R234" s="22">
        <v>0.90224269746259722</v>
      </c>
      <c r="S234" s="22">
        <v>-1.617511292059632</v>
      </c>
      <c r="T234" s="22">
        <v>1.6428319212776756</v>
      </c>
      <c r="U234" s="22">
        <v>1.030281264975244</v>
      </c>
    </row>
    <row r="235" spans="1:21" hidden="1" x14ac:dyDescent="0.3">
      <c r="A235" s="20">
        <v>41913</v>
      </c>
      <c r="B235" s="22">
        <v>0.75504451051860144</v>
      </c>
      <c r="C235" s="22">
        <v>0.2442159344550987</v>
      </c>
      <c r="D235" s="22">
        <v>1.2369287125038113</v>
      </c>
      <c r="E235" s="22">
        <v>2.4044408473230305E-2</v>
      </c>
      <c r="F235" s="22">
        <v>1.9472516142752738</v>
      </c>
      <c r="G235" s="22">
        <v>0.96143238570394374</v>
      </c>
      <c r="H235" s="22">
        <v>2.1414082665675949</v>
      </c>
      <c r="I235" s="22">
        <v>3.0687746071076987</v>
      </c>
      <c r="J235" s="22">
        <v>0.72459996325100917</v>
      </c>
      <c r="L235" s="20">
        <v>41913</v>
      </c>
      <c r="M235" s="22">
        <v>1.5962320442528579</v>
      </c>
      <c r="N235" s="22">
        <v>0.5998091034163906</v>
      </c>
      <c r="O235" s="22">
        <v>0.54310264164298871</v>
      </c>
      <c r="P235" s="22">
        <v>-0.29935448303073997</v>
      </c>
      <c r="Q235" s="22">
        <v>-0.54128384377789018</v>
      </c>
      <c r="R235" s="22">
        <v>0.92861901778229594</v>
      </c>
      <c r="S235" s="22">
        <v>-0.83122598681291038</v>
      </c>
      <c r="T235" s="22">
        <v>1.4741217774764976</v>
      </c>
      <c r="U235" s="22">
        <v>0.8002736596990303</v>
      </c>
    </row>
    <row r="236" spans="1:21" hidden="1" x14ac:dyDescent="0.3">
      <c r="A236" s="20">
        <v>41944</v>
      </c>
      <c r="B236" s="22">
        <v>3.0275159012883108</v>
      </c>
      <c r="C236" s="22">
        <v>-1.017429255707853</v>
      </c>
      <c r="D236" s="22">
        <v>0.59551489207345298</v>
      </c>
      <c r="E236" s="22">
        <v>4.8132084710289291E-2</v>
      </c>
      <c r="F236" s="22">
        <v>-5.4141291961969387</v>
      </c>
      <c r="G236" s="22">
        <v>-3.2056016636991131</v>
      </c>
      <c r="H236" s="22">
        <v>-1.1686534454105413</v>
      </c>
      <c r="I236" s="22">
        <v>3.8022785150869822</v>
      </c>
      <c r="J236" s="22">
        <v>0.21434981165164402</v>
      </c>
      <c r="L236" s="20">
        <v>41944</v>
      </c>
      <c r="M236" s="22">
        <v>1.4528181189564293</v>
      </c>
      <c r="N236" s="22">
        <v>0.65876938931228324</v>
      </c>
      <c r="O236" s="22">
        <v>0.53262847676319325</v>
      </c>
      <c r="P236" s="22">
        <v>-0.72280452203891343</v>
      </c>
      <c r="Q236" s="22">
        <v>-1.5077745387346795</v>
      </c>
      <c r="R236" s="22">
        <v>1.0569650227122906</v>
      </c>
      <c r="S236" s="22">
        <v>0.1483999718379323</v>
      </c>
      <c r="T236" s="22">
        <v>1.6114463293034618</v>
      </c>
      <c r="U236" s="22">
        <v>0.65532746237187212</v>
      </c>
    </row>
    <row r="237" spans="1:21" hidden="1" x14ac:dyDescent="0.3">
      <c r="A237" s="20">
        <v>41974</v>
      </c>
      <c r="B237" s="22">
        <v>-0.66770847870718342</v>
      </c>
      <c r="C237" s="22">
        <v>-0.47732806582737908</v>
      </c>
      <c r="D237" s="22">
        <v>2.4175415562555571</v>
      </c>
      <c r="E237" s="22">
        <v>-5.0005822498932417</v>
      </c>
      <c r="F237" s="22">
        <v>-3.7702704655224579</v>
      </c>
      <c r="G237" s="22">
        <v>7.7337817019068211</v>
      </c>
      <c r="H237" s="22">
        <v>3.9008432991000319</v>
      </c>
      <c r="I237" s="22">
        <v>-4.6043944994194561</v>
      </c>
      <c r="J237" s="22">
        <v>-0.15663422701183549</v>
      </c>
      <c r="L237" s="20">
        <v>41974</v>
      </c>
      <c r="M237" s="22">
        <v>1.4021231196757356</v>
      </c>
      <c r="N237" s="22">
        <v>0.92671964427218256</v>
      </c>
      <c r="O237" s="22">
        <v>0.57715282886350394</v>
      </c>
      <c r="P237" s="22">
        <v>-0.91083534733390081</v>
      </c>
      <c r="Q237" s="22">
        <v>-2.3449639961780662</v>
      </c>
      <c r="R237" s="22">
        <v>1.1575190015551158</v>
      </c>
      <c r="S237" s="22">
        <v>0.70971176897198518</v>
      </c>
      <c r="T237" s="22">
        <v>2.0344070714651821</v>
      </c>
      <c r="U237" s="22">
        <v>0.6445911331735914</v>
      </c>
    </row>
    <row r="238" spans="1:21" hidden="1" x14ac:dyDescent="0.3">
      <c r="A238" s="20">
        <v>42005</v>
      </c>
      <c r="B238" s="22">
        <v>2.4594422165728815</v>
      </c>
      <c r="C238" s="22">
        <v>3.8020582909900043</v>
      </c>
      <c r="D238" s="22">
        <v>-0.78354352011528761</v>
      </c>
      <c r="E238" s="22">
        <v>1.0215740095517134</v>
      </c>
      <c r="F238" s="22">
        <v>1.2580809384874243</v>
      </c>
      <c r="G238" s="22">
        <v>-0.53311028006038441</v>
      </c>
      <c r="H238" s="22">
        <v>2.7138166931182042</v>
      </c>
      <c r="I238" s="22">
        <v>8.3157569396854285</v>
      </c>
      <c r="J238" s="22">
        <v>1.9282372931222085</v>
      </c>
      <c r="L238" s="20">
        <v>42005</v>
      </c>
      <c r="M238" s="22">
        <v>1.351420348895175</v>
      </c>
      <c r="N238" s="22">
        <v>1.1043032354317148</v>
      </c>
      <c r="O238" s="22">
        <v>0.55272609087542435</v>
      </c>
      <c r="P238" s="22">
        <v>-0.91267476521169044</v>
      </c>
      <c r="Q238" s="22">
        <v>-2.8140704686049673</v>
      </c>
      <c r="R238" s="22">
        <v>1.4056856263129589</v>
      </c>
      <c r="S238" s="22">
        <v>0.87055328378549746</v>
      </c>
      <c r="T238" s="22">
        <v>2.5286420294680738</v>
      </c>
      <c r="U238" s="22">
        <v>0.64094032007393764</v>
      </c>
    </row>
    <row r="239" spans="1:21" hidden="1" x14ac:dyDescent="0.3">
      <c r="A239" s="20">
        <v>42036</v>
      </c>
      <c r="B239" s="22">
        <v>0.533680071032407</v>
      </c>
      <c r="C239" s="22">
        <v>1.1643171077399472</v>
      </c>
      <c r="D239" s="22">
        <v>-3.7978349127368318</v>
      </c>
      <c r="E239" s="22">
        <v>-1.4920020423970186</v>
      </c>
      <c r="F239" s="22">
        <v>-3.5556202381186779</v>
      </c>
      <c r="G239" s="22">
        <v>2.677085327115563</v>
      </c>
      <c r="H239" s="22">
        <v>-1.6855066111858719</v>
      </c>
      <c r="I239" s="22">
        <v>-7.3779139316816753</v>
      </c>
      <c r="J239" s="22">
        <v>-0.79309251641227263</v>
      </c>
      <c r="L239" s="20">
        <v>42036</v>
      </c>
      <c r="M239" s="22">
        <v>1.3773120946790414</v>
      </c>
      <c r="N239" s="22">
        <v>1.2384111441967178</v>
      </c>
      <c r="O239" s="22">
        <v>0.61181204167100134</v>
      </c>
      <c r="P239" s="22">
        <v>-0.52587768792136558</v>
      </c>
      <c r="Q239" s="22">
        <v>-2.7760295596939812</v>
      </c>
      <c r="R239" s="22">
        <v>1.7131750127805674</v>
      </c>
      <c r="S239" s="22">
        <v>0.72003463205214757</v>
      </c>
      <c r="T239" s="22">
        <v>2.8088963636039068</v>
      </c>
      <c r="U239" s="22">
        <v>0.70764926417601259</v>
      </c>
    </row>
    <row r="240" spans="1:21" hidden="1" x14ac:dyDescent="0.3">
      <c r="A240" s="20">
        <v>42064</v>
      </c>
      <c r="B240" s="22">
        <v>2.0559958977449639</v>
      </c>
      <c r="C240" s="22">
        <v>1.1506276620397102</v>
      </c>
      <c r="D240" s="22">
        <v>5.7488540383962032</v>
      </c>
      <c r="E240" s="22">
        <v>2.8348300213910278</v>
      </c>
      <c r="F240" s="22">
        <v>-2.7535793905299215</v>
      </c>
      <c r="G240" s="22">
        <v>4.6283865500410712</v>
      </c>
      <c r="H240" s="22">
        <v>-0.34314888285753398</v>
      </c>
      <c r="I240" s="22">
        <v>14.272265742114953</v>
      </c>
      <c r="J240" s="22">
        <v>2.3951813051551483</v>
      </c>
      <c r="L240" s="20">
        <v>42064</v>
      </c>
      <c r="M240" s="22">
        <v>1.3945195272296189</v>
      </c>
      <c r="N240" s="22">
        <v>1.2835276205847208</v>
      </c>
      <c r="O240" s="22">
        <v>0.69824615077122587</v>
      </c>
      <c r="P240" s="22">
        <v>-8.899501809953847E-2</v>
      </c>
      <c r="Q240" s="22">
        <v>-2.1702014403645506</v>
      </c>
      <c r="R240" s="22">
        <v>1.7273337495713292</v>
      </c>
      <c r="S240" s="22">
        <v>0.40103267278519183</v>
      </c>
      <c r="T240" s="22">
        <v>2.8944648137022284</v>
      </c>
      <c r="U240" s="22">
        <v>0.81462657762378399</v>
      </c>
    </row>
    <row r="241" spans="1:21" hidden="1" x14ac:dyDescent="0.3">
      <c r="A241" s="20">
        <v>42095</v>
      </c>
      <c r="B241" s="22">
        <v>2.9654858723894506</v>
      </c>
      <c r="C241" s="22">
        <v>2.1287196948796918</v>
      </c>
      <c r="D241" s="22">
        <v>1.8063698177842582</v>
      </c>
      <c r="E241" s="22">
        <v>0.35475485611846125</v>
      </c>
      <c r="F241" s="22">
        <v>-4.23706045231053</v>
      </c>
      <c r="G241" s="22">
        <v>-7.9714765285423255</v>
      </c>
      <c r="H241" s="22">
        <v>-1.7315837385398538</v>
      </c>
      <c r="I241" s="22">
        <v>6.9302907274034737</v>
      </c>
      <c r="J241" s="22">
        <v>1.5703526494715021</v>
      </c>
      <c r="L241" s="20">
        <v>42095</v>
      </c>
      <c r="M241" s="22">
        <v>1.3525764036369026</v>
      </c>
      <c r="N241" s="22">
        <v>1.1949104393636389</v>
      </c>
      <c r="O241" s="22">
        <v>0.78554758784996181</v>
      </c>
      <c r="P241" s="22">
        <v>0.2582248806027394</v>
      </c>
      <c r="Q241" s="22">
        <v>-1.2572952934352628</v>
      </c>
      <c r="R241" s="22">
        <v>1.9034407007640937</v>
      </c>
      <c r="S241" s="22">
        <v>0.17734687939456251</v>
      </c>
      <c r="T241" s="22">
        <v>2.8393638833532151</v>
      </c>
      <c r="U241" s="22">
        <v>0.89274082325485438</v>
      </c>
    </row>
    <row r="242" spans="1:21" hidden="1" x14ac:dyDescent="0.3">
      <c r="A242" s="20">
        <v>42125</v>
      </c>
      <c r="B242" s="22">
        <v>-2.0404160303962016</v>
      </c>
      <c r="C242" s="22">
        <v>-1.9979544416819408</v>
      </c>
      <c r="D242" s="22">
        <v>-1.9030155617008973</v>
      </c>
      <c r="E242" s="22">
        <v>-2.6978368901476131</v>
      </c>
      <c r="F242" s="22">
        <v>2.0074778167483487E-2</v>
      </c>
      <c r="G242" s="22">
        <v>6.5683287861574513</v>
      </c>
      <c r="H242" s="22">
        <v>-0.20039653820288095</v>
      </c>
      <c r="I242" s="22">
        <v>-6.9859440357592035</v>
      </c>
      <c r="J242" s="22">
        <v>-2.3005526141350714</v>
      </c>
      <c r="L242" s="20">
        <v>42125</v>
      </c>
      <c r="M242" s="22">
        <v>1.2654395347703797</v>
      </c>
      <c r="N242" s="22">
        <v>0.97365338698878645</v>
      </c>
      <c r="O242" s="22">
        <v>0.81759277946196107</v>
      </c>
      <c r="P242" s="22">
        <v>0.49329796877886167</v>
      </c>
      <c r="Q242" s="22">
        <v>-0.32338550371670749</v>
      </c>
      <c r="R242" s="22">
        <v>2.2164484061046892</v>
      </c>
      <c r="S242" s="22">
        <v>6.9173334526652752E-2</v>
      </c>
      <c r="T242" s="22">
        <v>2.456371204734765</v>
      </c>
      <c r="U242" s="22">
        <v>0.90758762005036431</v>
      </c>
    </row>
    <row r="243" spans="1:21" hidden="1" x14ac:dyDescent="0.3">
      <c r="A243" s="20">
        <v>42156</v>
      </c>
      <c r="B243" s="22">
        <v>3.6922936367519412</v>
      </c>
      <c r="C243" s="22">
        <v>2.4556191611845293</v>
      </c>
      <c r="D243" s="22">
        <v>1.091900174143376</v>
      </c>
      <c r="E243" s="22">
        <v>2.3215760489083266</v>
      </c>
      <c r="F243" s="22">
        <v>4.9913251435470585</v>
      </c>
      <c r="G243" s="22">
        <v>9.1916684695021047</v>
      </c>
      <c r="H243" s="22">
        <v>6.887939683100484</v>
      </c>
      <c r="I243" s="22">
        <v>5.4506609690598822</v>
      </c>
      <c r="J243" s="22">
        <v>3.4685305951588816</v>
      </c>
      <c r="L243" s="20">
        <v>42156</v>
      </c>
      <c r="M243" s="22">
        <v>1.1341301011977123</v>
      </c>
      <c r="N243" s="22">
        <v>0.71119755912205562</v>
      </c>
      <c r="O243" s="22">
        <v>0.69697690454850658</v>
      </c>
      <c r="P243" s="22">
        <v>0.57413522608673873</v>
      </c>
      <c r="Q243" s="22">
        <v>0.28475500128502063</v>
      </c>
      <c r="R243" s="22">
        <v>2.4639687479495649</v>
      </c>
      <c r="S243" s="22">
        <v>-0.10032121078002376</v>
      </c>
      <c r="T243" s="22">
        <v>1.9869533413116045</v>
      </c>
      <c r="U243" s="22">
        <v>0.83656396345959649</v>
      </c>
    </row>
    <row r="244" spans="1:21" hidden="1" x14ac:dyDescent="0.3">
      <c r="A244" s="20">
        <v>42186</v>
      </c>
      <c r="B244" s="22">
        <v>0.46904744136749343</v>
      </c>
      <c r="C244" s="22">
        <v>1.1260242997307159</v>
      </c>
      <c r="D244" s="22">
        <v>1.2290322286146846</v>
      </c>
      <c r="E244" s="22">
        <v>0.28773555020416097</v>
      </c>
      <c r="F244" s="22">
        <v>-1.1669213905391018</v>
      </c>
      <c r="G244" s="22">
        <v>-1.5392755278673746</v>
      </c>
      <c r="H244" s="22">
        <v>-3.4223595942366387</v>
      </c>
      <c r="I244" s="22">
        <v>0.38157267071213141</v>
      </c>
      <c r="J244" s="22">
        <v>0.32203172817335712</v>
      </c>
      <c r="L244" s="20">
        <v>42186</v>
      </c>
      <c r="M244" s="22">
        <v>0.9484176994180018</v>
      </c>
      <c r="N244" s="22">
        <v>0.49009939878850162</v>
      </c>
      <c r="O244" s="22">
        <v>0.40970672976359879</v>
      </c>
      <c r="P244" s="22">
        <v>0.6095708354040994</v>
      </c>
      <c r="Q244" s="22">
        <v>0.51640518642781785</v>
      </c>
      <c r="R244" s="22">
        <v>2.2862166203384504</v>
      </c>
      <c r="S244" s="22">
        <v>-0.41253702827214056</v>
      </c>
      <c r="T244" s="22">
        <v>1.3973833445170385</v>
      </c>
      <c r="U244" s="22">
        <v>0.67534974180050256</v>
      </c>
    </row>
    <row r="245" spans="1:21" hidden="1" x14ac:dyDescent="0.3">
      <c r="A245" s="20">
        <v>42217</v>
      </c>
      <c r="B245" s="22">
        <v>-5.8908817380540768E-3</v>
      </c>
      <c r="C245" s="22">
        <v>0.11337953531409539</v>
      </c>
      <c r="D245" s="22">
        <v>-0.93923949041312937</v>
      </c>
      <c r="E245" s="22">
        <v>0.72319726505998005</v>
      </c>
      <c r="F245" s="22">
        <v>0.68177740747456994</v>
      </c>
      <c r="G245" s="22">
        <v>-0.83448251982667898</v>
      </c>
      <c r="H245" s="22">
        <v>-2.678010439813761</v>
      </c>
      <c r="I245" s="22">
        <v>1.4914433757685686</v>
      </c>
      <c r="J245" s="22">
        <v>0.37763202638299731</v>
      </c>
      <c r="L245" s="20">
        <v>42217</v>
      </c>
      <c r="M245" s="22">
        <v>0.84332523792589598</v>
      </c>
      <c r="N245" s="22">
        <v>0.36666285500635354</v>
      </c>
      <c r="O245" s="22">
        <v>6.0729857989372249E-2</v>
      </c>
      <c r="P245" s="22">
        <v>0.58026318456347781</v>
      </c>
      <c r="Q245" s="22">
        <v>0.1898058148275652</v>
      </c>
      <c r="R245" s="22">
        <v>1.4804917599934981</v>
      </c>
      <c r="S245" s="22">
        <v>-0.8930487996284171</v>
      </c>
      <c r="T245" s="22">
        <v>0.97277247248742071</v>
      </c>
      <c r="U245" s="22">
        <v>0.47921984883984692</v>
      </c>
    </row>
    <row r="246" spans="1:21" hidden="1" x14ac:dyDescent="0.3">
      <c r="A246" s="20">
        <v>42248</v>
      </c>
      <c r="B246" s="22">
        <v>1.8220297266068997</v>
      </c>
      <c r="C246" s="22">
        <v>0.78912030602995742</v>
      </c>
      <c r="D246" s="22">
        <v>1.7464165975159602</v>
      </c>
      <c r="E246" s="22">
        <v>1.9776635943828751</v>
      </c>
      <c r="F246" s="22">
        <v>-1.3239403426888714</v>
      </c>
      <c r="G246" s="22">
        <v>5.4171155503329089</v>
      </c>
      <c r="H246" s="22">
        <v>-2.3803476218227502</v>
      </c>
      <c r="I246" s="22">
        <v>2.9841666754336416</v>
      </c>
      <c r="J246" s="22">
        <v>0.82884971186692269</v>
      </c>
      <c r="L246" s="20">
        <v>42248</v>
      </c>
      <c r="M246" s="22">
        <v>0.84022377640641821</v>
      </c>
      <c r="N246" s="22">
        <v>0.39297531569148703</v>
      </c>
      <c r="O246" s="22">
        <v>-0.10818120391463992</v>
      </c>
      <c r="P246" s="22">
        <v>0.51048578124235178</v>
      </c>
      <c r="Q246" s="22">
        <v>-0.70841310904260979</v>
      </c>
      <c r="R246" s="22">
        <v>0.71604826395923737</v>
      </c>
      <c r="S246" s="22">
        <v>-1.2138556945351979</v>
      </c>
      <c r="T246" s="22">
        <v>0.75322688435117868</v>
      </c>
      <c r="U246" s="22">
        <v>0.35030403882312555</v>
      </c>
    </row>
    <row r="247" spans="1:21" hidden="1" x14ac:dyDescent="0.3">
      <c r="A247" s="20">
        <v>42278</v>
      </c>
      <c r="B247" s="22">
        <v>0.27638044553555119</v>
      </c>
      <c r="C247" s="22">
        <v>-1.6433195331872952</v>
      </c>
      <c r="D247" s="22">
        <v>-2.1251236224346854</v>
      </c>
      <c r="E247" s="22">
        <v>-0.76839931378974313</v>
      </c>
      <c r="F247" s="22">
        <v>-2.0478407417144808</v>
      </c>
      <c r="G247" s="22">
        <v>-2.3816317186609979</v>
      </c>
      <c r="H247" s="22">
        <v>1.685882900853187</v>
      </c>
      <c r="I247" s="22">
        <v>0.4779683435453137</v>
      </c>
      <c r="J247" s="22">
        <v>-0.87966465580915099</v>
      </c>
      <c r="L247" s="20">
        <v>42278</v>
      </c>
      <c r="M247" s="22">
        <v>0.55285563202747312</v>
      </c>
      <c r="N247" s="22">
        <v>0.14628198983275809</v>
      </c>
      <c r="O247" s="22">
        <v>-0.46533351118102928</v>
      </c>
      <c r="P247" s="22">
        <v>0.10387315291799837</v>
      </c>
      <c r="Q247" s="22">
        <v>-2.1110574079168032</v>
      </c>
      <c r="R247" s="22">
        <v>-0.47349371642395965</v>
      </c>
      <c r="S247" s="22">
        <v>-1.1914933989650365</v>
      </c>
      <c r="T247" s="22">
        <v>0.6504237090094307</v>
      </c>
      <c r="U247" s="22">
        <v>-6.0202726333642431E-2</v>
      </c>
    </row>
    <row r="248" spans="1:21" hidden="1" x14ac:dyDescent="0.3">
      <c r="A248" s="20">
        <v>42309</v>
      </c>
      <c r="B248" s="22">
        <v>0.1491365624558938</v>
      </c>
      <c r="C248" s="22">
        <v>0.44197686060701358</v>
      </c>
      <c r="D248" s="22">
        <v>-0.24231765418639384</v>
      </c>
      <c r="E248" s="22">
        <v>-0.66738984945270374</v>
      </c>
      <c r="F248" s="22">
        <v>-3.4578308922895644</v>
      </c>
      <c r="G248" s="22">
        <v>-2.2488326194976338</v>
      </c>
      <c r="H248" s="22">
        <v>-2.1834367998934567</v>
      </c>
      <c r="I248" s="22">
        <v>-1.8011214340403541</v>
      </c>
      <c r="J248" s="22">
        <v>-0.31506166136570357</v>
      </c>
      <c r="L248" s="20">
        <v>42309</v>
      </c>
      <c r="M248" s="22">
        <v>0.42446294172987109</v>
      </c>
      <c r="N248" s="22">
        <v>2.4260364564241854E-2</v>
      </c>
      <c r="O248" s="22">
        <v>-0.72663414866657661</v>
      </c>
      <c r="P248" s="22">
        <v>-0.13476610124733668</v>
      </c>
      <c r="Q248" s="22">
        <v>-3.2792740569095429</v>
      </c>
      <c r="R248" s="22">
        <v>-1.2051333843199359</v>
      </c>
      <c r="S248" s="22">
        <v>-0.66355010293389682</v>
      </c>
      <c r="T248" s="22">
        <v>0.22487618305588342</v>
      </c>
      <c r="U248" s="22">
        <v>-0.31089297331124044</v>
      </c>
    </row>
    <row r="249" spans="1:21" hidden="1" x14ac:dyDescent="0.3">
      <c r="A249" s="20">
        <v>42339</v>
      </c>
      <c r="B249" s="22">
        <v>1.056704145635706</v>
      </c>
      <c r="C249" s="22">
        <v>1.569748963636485</v>
      </c>
      <c r="D249" s="22">
        <v>-0.25500565180558965</v>
      </c>
      <c r="E249" s="22">
        <v>0.890558178235338</v>
      </c>
      <c r="F249" s="22">
        <v>-2.3591221416985206</v>
      </c>
      <c r="G249" s="22">
        <v>-2.3872685750836951</v>
      </c>
      <c r="H249" s="22">
        <v>-0.27376497935584609</v>
      </c>
      <c r="I249" s="22">
        <v>-1.8770711644717721</v>
      </c>
      <c r="J249" s="22">
        <v>0.44085896286875936</v>
      </c>
      <c r="L249" s="20">
        <v>42339</v>
      </c>
      <c r="M249" s="22">
        <v>0.5956133443694398</v>
      </c>
      <c r="N249" s="22">
        <v>0.20325337937399013</v>
      </c>
      <c r="O249" s="22">
        <v>-0.6255541782248315</v>
      </c>
      <c r="P249" s="22">
        <v>6.2752384813464346E-2</v>
      </c>
      <c r="Q249" s="22">
        <v>-3.7521698561069172</v>
      </c>
      <c r="R249" s="22">
        <v>-1.1800876595962535</v>
      </c>
      <c r="S249" s="22">
        <v>0.22016850292551737</v>
      </c>
      <c r="T249" s="22">
        <v>-4.3985977700288004E-2</v>
      </c>
      <c r="U249" s="22">
        <v>-0.17324332657373986</v>
      </c>
    </row>
    <row r="250" spans="1:21" hidden="1" x14ac:dyDescent="0.3">
      <c r="A250" s="20">
        <v>42370</v>
      </c>
      <c r="B250" s="22">
        <v>1.2544878511595527</v>
      </c>
      <c r="C250" s="22">
        <v>1.3861549643384734</v>
      </c>
      <c r="D250" s="22">
        <v>-0.69455446822634315</v>
      </c>
      <c r="E250" s="22">
        <v>-1.8568371258797072</v>
      </c>
      <c r="F250" s="22">
        <v>-4.873527264299014</v>
      </c>
      <c r="G250" s="22">
        <v>1.4382766434184617</v>
      </c>
      <c r="H250" s="22">
        <v>2.3211798978756804</v>
      </c>
      <c r="I250" s="22">
        <v>5.1091461516876677</v>
      </c>
      <c r="J250" s="22">
        <v>0.46143405220668399</v>
      </c>
      <c r="L250" s="20">
        <v>42370</v>
      </c>
      <c r="M250" s="22">
        <v>0.98508301050863167</v>
      </c>
      <c r="N250" s="22">
        <v>0.65808865554804186</v>
      </c>
      <c r="O250" s="22">
        <v>-0.21137457835459372</v>
      </c>
      <c r="P250" s="22">
        <v>0.77453392744017435</v>
      </c>
      <c r="Q250" s="22">
        <v>-3.5411253182321616</v>
      </c>
      <c r="R250" s="22">
        <v>-0.5822414394039015</v>
      </c>
      <c r="S250" s="22">
        <v>1.2286506603099525</v>
      </c>
      <c r="T250" s="22">
        <v>0.62467021422187941</v>
      </c>
      <c r="U250" s="22">
        <v>0.29986009693250537</v>
      </c>
    </row>
    <row r="251" spans="1:21" hidden="1" x14ac:dyDescent="0.3">
      <c r="A251" s="20">
        <v>42401</v>
      </c>
      <c r="B251" s="22">
        <v>-0.58200890022594365</v>
      </c>
      <c r="C251" s="22">
        <v>-0.87513348337343189</v>
      </c>
      <c r="D251" s="22">
        <v>-0.82119243515073492</v>
      </c>
      <c r="E251" s="22">
        <v>4.0197453414888287</v>
      </c>
      <c r="F251" s="22">
        <v>-5.9525329578661825</v>
      </c>
      <c r="G251" s="22">
        <v>2.9423733716581069</v>
      </c>
      <c r="H251" s="22">
        <v>1.6606436648832528</v>
      </c>
      <c r="I251" s="22">
        <v>-0.4611083023088014</v>
      </c>
      <c r="J251" s="22">
        <v>-0.6892895892322457</v>
      </c>
      <c r="L251" s="20">
        <v>42401</v>
      </c>
      <c r="M251" s="22">
        <v>1.226733290768081</v>
      </c>
      <c r="N251" s="22">
        <v>1.0183633041725813</v>
      </c>
      <c r="O251" s="22">
        <v>0.1295943245185498</v>
      </c>
      <c r="P251" s="22">
        <v>1.5569428985959206</v>
      </c>
      <c r="Q251" s="22">
        <v>-2.876894068503745</v>
      </c>
      <c r="R251" s="22">
        <v>0.17429795898485168</v>
      </c>
      <c r="S251" s="22">
        <v>1.8536116198850436</v>
      </c>
      <c r="T251" s="22">
        <v>1.5795022333169157</v>
      </c>
      <c r="U251" s="22">
        <v>0.69953198556601137</v>
      </c>
    </row>
    <row r="252" spans="1:21" hidden="1" x14ac:dyDescent="0.3">
      <c r="A252" s="20">
        <v>42430</v>
      </c>
      <c r="B252" s="22">
        <v>-2.5773301237180846</v>
      </c>
      <c r="C252" s="22">
        <v>-5.0885381347156766</v>
      </c>
      <c r="D252" s="22">
        <v>-3.6647491684639846</v>
      </c>
      <c r="E252" s="22">
        <v>-3.7889548881883144</v>
      </c>
      <c r="F252" s="22">
        <v>-5.1713867938544382</v>
      </c>
      <c r="G252" s="22">
        <v>-13.243643698686768</v>
      </c>
      <c r="H252" s="22">
        <v>0.22749977136473376</v>
      </c>
      <c r="I252" s="22">
        <v>-1.0714293964578729</v>
      </c>
      <c r="J252" s="22">
        <v>-4.0568653977033051</v>
      </c>
      <c r="L252" s="20">
        <v>42430</v>
      </c>
      <c r="M252" s="22">
        <v>1.3179364992677449</v>
      </c>
      <c r="N252" s="22">
        <v>1.2037848552142805</v>
      </c>
      <c r="O252" s="22">
        <v>0.28400220388353148</v>
      </c>
      <c r="P252" s="22">
        <v>2.1953525183660219</v>
      </c>
      <c r="Q252" s="22">
        <v>-1.818411435308974</v>
      </c>
      <c r="R252" s="22">
        <v>0.86755308875154924</v>
      </c>
      <c r="S252" s="22">
        <v>1.9735752313605701</v>
      </c>
      <c r="T252" s="22">
        <v>2.426974015440166</v>
      </c>
      <c r="U252" s="22">
        <v>0.95446630939332522</v>
      </c>
    </row>
    <row r="253" spans="1:21" hidden="1" x14ac:dyDescent="0.3">
      <c r="A253" s="20">
        <v>42461</v>
      </c>
      <c r="B253" s="22">
        <v>14.599519810929436</v>
      </c>
      <c r="C253" s="22">
        <v>15.930948246614406</v>
      </c>
      <c r="D253" s="22">
        <v>13.96247872211238</v>
      </c>
      <c r="E253" s="22">
        <v>15.639363302438866</v>
      </c>
      <c r="F253" s="22">
        <v>13.426900028305184</v>
      </c>
      <c r="G253" s="22">
        <v>25.059687502085922</v>
      </c>
      <c r="H253" s="22">
        <v>5.3784952058738327</v>
      </c>
      <c r="I253" s="22">
        <v>5.0772867577950223</v>
      </c>
      <c r="J253" s="22">
        <v>15.206087767694669</v>
      </c>
      <c r="L253" s="20">
        <v>42461</v>
      </c>
      <c r="M253" s="22">
        <v>1.1684243753002477</v>
      </c>
      <c r="N253" s="22">
        <v>1.0981481967410502</v>
      </c>
      <c r="O253" s="22">
        <v>0.24329402581335557</v>
      </c>
      <c r="P253" s="22">
        <v>2.3876395444099643</v>
      </c>
      <c r="Q253" s="22">
        <v>-0.84646798507750987</v>
      </c>
      <c r="R253" s="22">
        <v>1.1130513230107653</v>
      </c>
      <c r="S253" s="22">
        <v>1.6163166070168273</v>
      </c>
      <c r="T253" s="22">
        <v>2.6988307268649834</v>
      </c>
      <c r="U253" s="22">
        <v>0.92666581116624513</v>
      </c>
    </row>
    <row r="254" spans="1:21" hidden="1" x14ac:dyDescent="0.3">
      <c r="A254" s="20">
        <v>42491</v>
      </c>
      <c r="B254" s="22">
        <v>-7.3674364737428135</v>
      </c>
      <c r="C254" s="22">
        <v>-6.0256576283047849</v>
      </c>
      <c r="D254" s="22">
        <v>-8.341560412672095</v>
      </c>
      <c r="E254" s="22">
        <v>-5.7189396587219079</v>
      </c>
      <c r="F254" s="22">
        <v>-6.8939270712435388</v>
      </c>
      <c r="G254" s="22">
        <v>-9.8414905954918055</v>
      </c>
      <c r="H254" s="22">
        <v>-0.29054466750602614</v>
      </c>
      <c r="I254" s="22">
        <v>5.6930388573103414</v>
      </c>
      <c r="J254" s="22">
        <v>-7.1182231719801905</v>
      </c>
      <c r="L254" s="20">
        <v>42491</v>
      </c>
      <c r="M254" s="22">
        <v>0.72834213557169392</v>
      </c>
      <c r="N254" s="22">
        <v>0.72595352842927241</v>
      </c>
      <c r="O254" s="22">
        <v>6.6919583146088257E-2</v>
      </c>
      <c r="P254" s="22">
        <v>2.0597741052604164</v>
      </c>
      <c r="Q254" s="22">
        <v>-0.27571595787556191</v>
      </c>
      <c r="R254" s="22">
        <v>0.9938355647317394</v>
      </c>
      <c r="S254" s="22">
        <v>0.92559694472342358</v>
      </c>
      <c r="T254" s="22">
        <v>2.339496642565237</v>
      </c>
      <c r="U254" s="22">
        <v>0.62020512060772148</v>
      </c>
    </row>
    <row r="255" spans="1:21" hidden="1" x14ac:dyDescent="0.3">
      <c r="A255" s="20">
        <v>42522</v>
      </c>
      <c r="B255" s="22">
        <v>0.66857845318442344</v>
      </c>
      <c r="C255" s="22">
        <v>0.65569385079670894</v>
      </c>
      <c r="D255" s="22">
        <v>-3.0633653710964381E-2</v>
      </c>
      <c r="E255" s="22">
        <v>4.0003368460605202</v>
      </c>
      <c r="F255" s="22">
        <v>-0.50429206364786694</v>
      </c>
      <c r="G255" s="22">
        <v>6.9587343987640935</v>
      </c>
      <c r="H255" s="22">
        <v>3.012904136377955</v>
      </c>
      <c r="I255" s="22">
        <v>5.6594659594632475</v>
      </c>
      <c r="J255" s="22">
        <v>0.65340996996124545</v>
      </c>
      <c r="L255" s="20">
        <v>42522</v>
      </c>
      <c r="M255" s="22">
        <v>0.22407133289399894</v>
      </c>
      <c r="N255" s="22">
        <v>0.40041110373462629</v>
      </c>
      <c r="O255" s="22">
        <v>-7.6399122205828007E-4</v>
      </c>
      <c r="P255" s="22">
        <v>1.4845952568074381</v>
      </c>
      <c r="Q255" s="22">
        <v>-0.16296781253051051</v>
      </c>
      <c r="R255" s="22">
        <v>0.82300816449476599</v>
      </c>
      <c r="S255" s="22">
        <v>0.19223479747711281</v>
      </c>
      <c r="T255" s="22">
        <v>1.4723221270487983</v>
      </c>
      <c r="U255" s="22">
        <v>0.25478177351689624</v>
      </c>
    </row>
    <row r="256" spans="1:21" hidden="1" x14ac:dyDescent="0.3">
      <c r="A256" s="20">
        <v>42552</v>
      </c>
      <c r="B256" s="22">
        <v>-0.40423799054590859</v>
      </c>
      <c r="C256" s="22">
        <v>-0.82054594077554555</v>
      </c>
      <c r="D256" s="22">
        <v>-0.92198247204773054</v>
      </c>
      <c r="E256" s="22">
        <v>-1.4349344895165643</v>
      </c>
      <c r="F256" s="22">
        <v>-0.64978143511737585</v>
      </c>
      <c r="G256" s="22">
        <v>-6.8335828840304345</v>
      </c>
      <c r="H256" s="22">
        <v>-6.1617234836222678</v>
      </c>
      <c r="I256" s="22">
        <v>-9.4210975698843669</v>
      </c>
      <c r="J256" s="22">
        <v>-0.85006736972870556</v>
      </c>
      <c r="L256" s="20">
        <v>42552</v>
      </c>
      <c r="M256" s="22">
        <v>-0.13641938124439434</v>
      </c>
      <c r="N256" s="22">
        <v>0.29960660832352914</v>
      </c>
      <c r="O256" s="22">
        <v>9.7187469257178805E-2</v>
      </c>
      <c r="P256" s="22">
        <v>0.93079669879013238</v>
      </c>
      <c r="Q256" s="22">
        <v>-0.2603585005238358</v>
      </c>
      <c r="R256" s="22">
        <v>0.72217991904931012</v>
      </c>
      <c r="S256" s="22">
        <v>-0.16898625923072075</v>
      </c>
      <c r="T256" s="22">
        <v>0.52291740858507296</v>
      </c>
      <c r="U256" s="22">
        <v>2.5674794462915429E-2</v>
      </c>
    </row>
    <row r="257" spans="1:21" hidden="1" x14ac:dyDescent="0.3">
      <c r="A257" s="20">
        <v>42583</v>
      </c>
      <c r="B257" s="22">
        <v>1.0598316266396068</v>
      </c>
      <c r="C257" s="22">
        <v>1.0770715681695009</v>
      </c>
      <c r="D257" s="22">
        <v>2.537880274946275</v>
      </c>
      <c r="E257" s="22">
        <v>2.6639787515974263</v>
      </c>
      <c r="F257" s="22">
        <v>1.2621727193137673</v>
      </c>
      <c r="G257" s="22">
        <v>2.3589962875319515</v>
      </c>
      <c r="H257" s="22">
        <v>-0.34498382962947005</v>
      </c>
      <c r="I257" s="22">
        <v>4.5177604221618992</v>
      </c>
      <c r="J257" s="22">
        <v>1.3877702945998038</v>
      </c>
      <c r="L257" s="20">
        <v>42583</v>
      </c>
      <c r="M257" s="22">
        <v>-0.31298923217664765</v>
      </c>
      <c r="N257" s="22">
        <v>0.36645804373938518</v>
      </c>
      <c r="O257" s="22">
        <v>0.34111894744657434</v>
      </c>
      <c r="P257" s="22">
        <v>0.61469693399713776</v>
      </c>
      <c r="Q257" s="22">
        <v>-0.28397005822064614</v>
      </c>
      <c r="R257" s="22">
        <v>0.65436815066064469</v>
      </c>
      <c r="S257" s="22">
        <v>-0.50487000646349145</v>
      </c>
      <c r="T257" s="22">
        <v>-0.25841248052986998</v>
      </c>
      <c r="U257" s="22">
        <v>-3.1292632117086328E-2</v>
      </c>
    </row>
    <row r="258" spans="1:21" hidden="1" x14ac:dyDescent="0.3">
      <c r="A258" s="20">
        <v>42614</v>
      </c>
      <c r="B258" s="22">
        <v>-0.890568799123443</v>
      </c>
      <c r="C258" s="22">
        <v>-0.49467068807535952</v>
      </c>
      <c r="D258" s="22">
        <v>1.1853183274257191</v>
      </c>
      <c r="E258" s="22">
        <v>-0.55937441337695759</v>
      </c>
      <c r="F258" s="22">
        <v>-1.7800654516956342</v>
      </c>
      <c r="G258" s="22">
        <v>4.0052756523152482</v>
      </c>
      <c r="H258" s="22">
        <v>3.4395687217615603</v>
      </c>
      <c r="I258" s="22">
        <v>-1.5785276572174922</v>
      </c>
      <c r="J258" s="22">
        <v>-0.43988568090790636</v>
      </c>
      <c r="L258" s="20">
        <v>42614</v>
      </c>
      <c r="M258" s="22">
        <v>-0.23926913220736878</v>
      </c>
      <c r="N258" s="22">
        <v>0.58736303322986316</v>
      </c>
      <c r="O258" s="22">
        <v>0.7477965193988183</v>
      </c>
      <c r="P258" s="22">
        <v>0.75533736532995022</v>
      </c>
      <c r="Q258" s="22">
        <v>9.9175058359946888E-2</v>
      </c>
      <c r="R258" s="22">
        <v>0.50880994186250916</v>
      </c>
      <c r="S258" s="22">
        <v>-0.81615488741897479</v>
      </c>
      <c r="T258" s="22">
        <v>-0.72120131943309218</v>
      </c>
      <c r="U258" s="22">
        <v>0.15460493922505236</v>
      </c>
    </row>
    <row r="259" spans="1:21" hidden="1" x14ac:dyDescent="0.3">
      <c r="A259" s="20">
        <v>42644</v>
      </c>
      <c r="B259" s="22">
        <v>-0.49530204011909973</v>
      </c>
      <c r="C259" s="22">
        <v>2.1465579221445097</v>
      </c>
      <c r="D259" s="22">
        <v>0.95562843261438957</v>
      </c>
      <c r="E259" s="22">
        <v>1.0192758823613985</v>
      </c>
      <c r="F259" s="22">
        <v>1.2690796269484252</v>
      </c>
      <c r="G259" s="22">
        <v>2.4219413253473903</v>
      </c>
      <c r="H259" s="22">
        <v>-1.4438608144220808</v>
      </c>
      <c r="I259" s="22">
        <v>0.61507705057060491</v>
      </c>
      <c r="J259" s="22">
        <v>0.6952680134137097</v>
      </c>
      <c r="L259" s="20">
        <v>42644</v>
      </c>
      <c r="M259" s="22">
        <v>5.5145241440328618E-2</v>
      </c>
      <c r="N259" s="22">
        <v>0.96683294165885059</v>
      </c>
      <c r="O259" s="22">
        <v>1.1680957272608197</v>
      </c>
      <c r="P259" s="22">
        <v>1.2524621365205491</v>
      </c>
      <c r="Q259" s="22">
        <v>0.94551060317836289</v>
      </c>
      <c r="R259" s="22">
        <v>0.45662950048746609</v>
      </c>
      <c r="S259" s="22">
        <v>-0.73604203153139736</v>
      </c>
      <c r="T259" s="22">
        <v>-0.71553057805951426</v>
      </c>
      <c r="U259" s="22">
        <v>0.54827957841578723</v>
      </c>
    </row>
    <row r="260" spans="1:21" hidden="1" x14ac:dyDescent="0.3">
      <c r="A260" s="20">
        <v>42675</v>
      </c>
      <c r="B260" s="22">
        <v>1.9103183505994537</v>
      </c>
      <c r="C260" s="22">
        <v>3.5351584391238617</v>
      </c>
      <c r="D260" s="22">
        <v>1.3895133275704694</v>
      </c>
      <c r="E260" s="22">
        <v>2.8158966921673994</v>
      </c>
      <c r="F260" s="22">
        <v>2.1939427043351003</v>
      </c>
      <c r="G260" s="22">
        <v>-2.7478908662470332</v>
      </c>
      <c r="H260" s="22">
        <v>1.2786779193560989</v>
      </c>
      <c r="I260" s="22">
        <v>-2.5321003276928593</v>
      </c>
      <c r="J260" s="22">
        <v>1.8254792773355177</v>
      </c>
      <c r="L260" s="20">
        <v>42675</v>
      </c>
      <c r="M260" s="22">
        <v>0.24042028486701383</v>
      </c>
      <c r="N260" s="22">
        <v>1.1394228537091635</v>
      </c>
      <c r="O260" s="22">
        <v>1.3090262792510288</v>
      </c>
      <c r="P260" s="22">
        <v>1.7672503659373717</v>
      </c>
      <c r="Q260" s="22">
        <v>1.7639221235384213</v>
      </c>
      <c r="R260" s="22">
        <v>0.63260531121183305</v>
      </c>
      <c r="S260" s="22">
        <v>-0.33966070590805941</v>
      </c>
      <c r="T260" s="22">
        <v>-0.32649204495731965</v>
      </c>
      <c r="U260" s="22">
        <v>0.82961130789152548</v>
      </c>
    </row>
    <row r="261" spans="1:21" hidden="1" x14ac:dyDescent="0.3">
      <c r="A261" s="20">
        <v>42705</v>
      </c>
      <c r="B261" s="22">
        <v>-0.39090097220805831</v>
      </c>
      <c r="C261" s="22">
        <v>-0.48400782303032486</v>
      </c>
      <c r="D261" s="22">
        <v>0.31584007586677387</v>
      </c>
      <c r="E261" s="22">
        <v>0.98952843685256653</v>
      </c>
      <c r="F261" s="22">
        <v>2.8566916006956546</v>
      </c>
      <c r="G261" s="22">
        <v>0.40734032833698564</v>
      </c>
      <c r="H261" s="22">
        <v>-2.2231159720517013</v>
      </c>
      <c r="I261" s="22">
        <v>2.9256932421864406</v>
      </c>
      <c r="J261" s="22">
        <v>0.34848427936961457</v>
      </c>
      <c r="L261" s="20">
        <v>42705</v>
      </c>
      <c r="M261" s="22">
        <v>0.14100917949586744</v>
      </c>
      <c r="N261" s="22">
        <v>0.84482655432425702</v>
      </c>
      <c r="O261" s="22">
        <v>1.0547520866952738</v>
      </c>
      <c r="P261" s="22">
        <v>1.8851819238948622</v>
      </c>
      <c r="Q261" s="22">
        <v>2.1151186052047279</v>
      </c>
      <c r="R261" s="22">
        <v>0.53585359423419732</v>
      </c>
      <c r="S261" s="22">
        <v>0.2549213875714571</v>
      </c>
      <c r="T261" s="22">
        <v>0.12779501048399311</v>
      </c>
      <c r="U261" s="22">
        <v>0.74632388436238273</v>
      </c>
    </row>
    <row r="262" spans="1:21" hidden="1" x14ac:dyDescent="0.3">
      <c r="A262" s="20">
        <v>42736</v>
      </c>
      <c r="B262" s="22">
        <v>-0.61428103215627061</v>
      </c>
      <c r="C262" s="22">
        <v>-1.2281641052894656</v>
      </c>
      <c r="D262" s="22">
        <v>1.2600894926053599</v>
      </c>
      <c r="E262" s="22">
        <v>3.0488263346628628</v>
      </c>
      <c r="F262" s="22">
        <v>1.6916965972588969</v>
      </c>
      <c r="G262" s="22">
        <v>0.31975556657049253</v>
      </c>
      <c r="H262" s="22">
        <v>-6.2960123061257605</v>
      </c>
      <c r="I262" s="22">
        <v>-1.2292452503223927</v>
      </c>
      <c r="J262" s="22">
        <v>-0.13423426259024041</v>
      </c>
      <c r="L262" s="20">
        <v>42736</v>
      </c>
      <c r="M262" s="22">
        <v>0.30460284650040137</v>
      </c>
      <c r="N262" s="22">
        <v>0.69079785586667697</v>
      </c>
      <c r="O262" s="22">
        <v>1.0617538209805986</v>
      </c>
      <c r="P262" s="22">
        <v>1.955947984719387</v>
      </c>
      <c r="Q262" s="22">
        <v>2.3280978382400832</v>
      </c>
      <c r="R262" s="22">
        <v>0.73117842171951963</v>
      </c>
      <c r="S262" s="22">
        <v>0.97935080661861207</v>
      </c>
      <c r="T262" s="22">
        <v>0.35073477157855848</v>
      </c>
      <c r="U262" s="22">
        <v>0.82973479640206449</v>
      </c>
    </row>
    <row r="263" spans="1:21" hidden="1" x14ac:dyDescent="0.3">
      <c r="A263" s="20">
        <v>42767</v>
      </c>
      <c r="B263" s="22">
        <v>0.81764149617494297</v>
      </c>
      <c r="C263" s="22">
        <v>1.2413608459372227</v>
      </c>
      <c r="D263" s="22">
        <v>1.6543844587405943</v>
      </c>
      <c r="E263" s="22">
        <v>2.3436243403634762</v>
      </c>
      <c r="F263" s="22">
        <v>2.0839391805995291</v>
      </c>
      <c r="G263" s="22">
        <v>-0.34271679687446976</v>
      </c>
      <c r="H263" s="22">
        <v>11.759700039482922</v>
      </c>
      <c r="I263" s="22">
        <v>0.4528981875316731</v>
      </c>
      <c r="J263" s="22">
        <v>1.4463167010158742</v>
      </c>
      <c r="L263" s="20">
        <v>42767</v>
      </c>
      <c r="M263" s="22">
        <v>0.54080063243773679</v>
      </c>
      <c r="N263" s="22">
        <v>0.66426566292183509</v>
      </c>
      <c r="O263" s="22">
        <v>1.2317112160555865</v>
      </c>
      <c r="P263" s="22">
        <v>1.7972700956955521</v>
      </c>
      <c r="Q263" s="22">
        <v>2.2120621941025718</v>
      </c>
      <c r="R263" s="22">
        <v>0.92440103821760999</v>
      </c>
      <c r="S263" s="22">
        <v>1.6502299471137718</v>
      </c>
      <c r="T263" s="22">
        <v>0.43910953043631196</v>
      </c>
      <c r="U263" s="22">
        <v>0.94448388545529838</v>
      </c>
    </row>
    <row r="264" spans="1:21" hidden="1" x14ac:dyDescent="0.3">
      <c r="A264" s="20">
        <v>42795</v>
      </c>
      <c r="B264" s="22">
        <v>1.2171935831176057</v>
      </c>
      <c r="C264" s="22">
        <v>2.2792246931813764</v>
      </c>
      <c r="D264" s="22">
        <v>0.98358338101552079</v>
      </c>
      <c r="E264" s="22">
        <v>1.2935024068860344</v>
      </c>
      <c r="F264" s="22">
        <v>3.518571981734425</v>
      </c>
      <c r="G264" s="22">
        <v>6.0484018101662826</v>
      </c>
      <c r="H264" s="22">
        <v>4.1468511708663982</v>
      </c>
      <c r="I264" s="22">
        <v>7.1941648839612071E-2</v>
      </c>
      <c r="J264" s="22">
        <v>1.6003133381882577</v>
      </c>
      <c r="L264" s="20">
        <v>42795</v>
      </c>
      <c r="M264" s="22">
        <v>0.81862280295649725</v>
      </c>
      <c r="N264" s="22">
        <v>0.90263928106182334</v>
      </c>
      <c r="O264" s="22">
        <v>1.6048790950576688</v>
      </c>
      <c r="P264" s="22">
        <v>1.6033537632700501</v>
      </c>
      <c r="Q264" s="22">
        <v>1.8043902597047321</v>
      </c>
      <c r="R264" s="22">
        <v>1.7058638733195437</v>
      </c>
      <c r="S264" s="22">
        <v>2.4412948476862226</v>
      </c>
      <c r="T264" s="22">
        <v>0.62229438292749251</v>
      </c>
      <c r="U264" s="22">
        <v>1.1407578912996144</v>
      </c>
    </row>
    <row r="265" spans="1:21" hidden="1" x14ac:dyDescent="0.3">
      <c r="A265" s="20">
        <v>42826</v>
      </c>
      <c r="B265" s="22">
        <v>-0.15352856464498643</v>
      </c>
      <c r="C265" s="22">
        <v>-1.0390431801964723</v>
      </c>
      <c r="D265" s="22">
        <v>1.1706940340778544</v>
      </c>
      <c r="E265" s="22">
        <v>-0.61277904092450797</v>
      </c>
      <c r="F265" s="22">
        <v>-0.45450157783599821</v>
      </c>
      <c r="G265" s="22">
        <v>1.1960385289683018</v>
      </c>
      <c r="H265" s="22">
        <v>-2.4719756908279749</v>
      </c>
      <c r="I265" s="22">
        <v>2.8171442873680803</v>
      </c>
      <c r="J265" s="22">
        <v>0.15221099019741757</v>
      </c>
      <c r="L265" s="20">
        <v>42826</v>
      </c>
      <c r="M265" s="22">
        <v>1.0272475896153139</v>
      </c>
      <c r="N265" s="22">
        <v>1.2911604239312453</v>
      </c>
      <c r="O265" s="22">
        <v>1.9081958342513872</v>
      </c>
      <c r="P265" s="22">
        <v>1.491178691730795</v>
      </c>
      <c r="Q265" s="22">
        <v>1.3061491807603289</v>
      </c>
      <c r="R265" s="22">
        <v>2.4556594782171146</v>
      </c>
      <c r="S265" s="22">
        <v>2.9748418380059434</v>
      </c>
      <c r="T265" s="22">
        <v>0.67560835656486518</v>
      </c>
      <c r="U265" s="22">
        <v>1.3172925726981504</v>
      </c>
    </row>
    <row r="266" spans="1:21" hidden="1" x14ac:dyDescent="0.3">
      <c r="A266" s="20">
        <v>42856</v>
      </c>
      <c r="B266" s="22">
        <v>3.1568324624376345</v>
      </c>
      <c r="C266" s="22">
        <v>3.8104946983842609</v>
      </c>
      <c r="D266" s="22">
        <v>3.1675791532480275</v>
      </c>
      <c r="E266" s="22">
        <v>3.3342774623514231</v>
      </c>
      <c r="F266" s="22">
        <v>1.9420627046138605</v>
      </c>
      <c r="G266" s="22">
        <v>0.70321783288089534</v>
      </c>
      <c r="H266" s="22">
        <v>6.0012057047202489</v>
      </c>
      <c r="I266" s="22">
        <v>0.90845170903533301</v>
      </c>
      <c r="J266" s="22">
        <v>2.7064293205302192</v>
      </c>
      <c r="L266" s="20">
        <v>42856</v>
      </c>
      <c r="M266" s="22">
        <v>1.2089115524536851</v>
      </c>
      <c r="N266" s="22">
        <v>1.6719006907528922</v>
      </c>
      <c r="O266" s="22">
        <v>2.0323721751756665</v>
      </c>
      <c r="P266" s="22">
        <v>1.5905778158599162</v>
      </c>
      <c r="Q266" s="22">
        <v>0.90060181192666278</v>
      </c>
      <c r="R266" s="22">
        <v>2.6979336630459585</v>
      </c>
      <c r="S266" s="22">
        <v>3.0696963742947503</v>
      </c>
      <c r="T266" s="22">
        <v>0.81260072888807144</v>
      </c>
      <c r="U266" s="22">
        <v>1.4634142739807601</v>
      </c>
    </row>
    <row r="267" spans="1:21" hidden="1" x14ac:dyDescent="0.3">
      <c r="A267" s="20">
        <v>42887</v>
      </c>
      <c r="B267" s="22">
        <v>0.76436979374838643</v>
      </c>
      <c r="C267" s="22">
        <v>1.250464892718341</v>
      </c>
      <c r="D267" s="22">
        <v>2.3105218664760656</v>
      </c>
      <c r="E267" s="22">
        <v>1.3384576770318688</v>
      </c>
      <c r="F267" s="22">
        <v>-0.1250128098752441</v>
      </c>
      <c r="G267" s="22">
        <v>1.6508827144960208</v>
      </c>
      <c r="H267" s="22">
        <v>-0.56553011155708077</v>
      </c>
      <c r="I267" s="22">
        <v>-2.3270767071209946</v>
      </c>
      <c r="J267" s="22">
        <v>1.0990668618878772</v>
      </c>
      <c r="L267" s="20">
        <v>42887</v>
      </c>
      <c r="M267" s="22">
        <v>1.252392123217632</v>
      </c>
      <c r="N267" s="22">
        <v>1.7796994744345085</v>
      </c>
      <c r="O267" s="22">
        <v>1.9429777091647651</v>
      </c>
      <c r="P267" s="22">
        <v>1.6643447748738254</v>
      </c>
      <c r="Q267" s="22">
        <v>0.70994435571920178</v>
      </c>
      <c r="R267" s="22">
        <v>2.4373701419504528</v>
      </c>
      <c r="S267" s="22">
        <v>2.9439444589954462</v>
      </c>
      <c r="T267" s="22">
        <v>0.92889998172118737</v>
      </c>
      <c r="U267" s="22">
        <v>1.4695002241313517</v>
      </c>
    </row>
    <row r="268" spans="1:21" hidden="1" x14ac:dyDescent="0.3">
      <c r="A268" s="20">
        <v>42917</v>
      </c>
      <c r="B268" s="22">
        <v>0.41403447514394998</v>
      </c>
      <c r="C268" s="22">
        <v>1.5657294979957896</v>
      </c>
      <c r="D268" s="22">
        <v>1.634022826735503</v>
      </c>
      <c r="E268" s="22">
        <v>1.1743059561576814</v>
      </c>
      <c r="F268" s="22">
        <v>0.43774772242146298</v>
      </c>
      <c r="G268" s="22">
        <v>4.4575486313885904</v>
      </c>
      <c r="H268" s="22">
        <v>3.9762405228829607</v>
      </c>
      <c r="I268" s="22">
        <v>3.2736529266584711</v>
      </c>
      <c r="J268" s="22">
        <v>1.2777107850220517</v>
      </c>
      <c r="L268" s="20">
        <v>42917</v>
      </c>
      <c r="M268" s="22">
        <v>1.1668720824294212</v>
      </c>
      <c r="N268" s="22">
        <v>1.6321196693658493</v>
      </c>
      <c r="O268" s="22">
        <v>1.6649745152024451</v>
      </c>
      <c r="P268" s="22">
        <v>1.7733454192293578</v>
      </c>
      <c r="Q268" s="22">
        <v>0.77411315423742622</v>
      </c>
      <c r="R268" s="22">
        <v>2.0775403825012546</v>
      </c>
      <c r="S268" s="22">
        <v>2.1780200799490075</v>
      </c>
      <c r="T268" s="22">
        <v>1.2865464388080596</v>
      </c>
      <c r="U268" s="22">
        <v>1.3646954871290689</v>
      </c>
    </row>
    <row r="269" spans="1:21" hidden="1" x14ac:dyDescent="0.3">
      <c r="A269" s="20">
        <v>42948</v>
      </c>
      <c r="B269" s="22">
        <v>1.5752010146015607</v>
      </c>
      <c r="C269" s="22">
        <v>2.7347762563397282</v>
      </c>
      <c r="D269" s="22">
        <v>2.1955159220338203</v>
      </c>
      <c r="E269" s="22">
        <v>3.3388354526436217</v>
      </c>
      <c r="F269" s="22">
        <v>1.0755116585485354</v>
      </c>
      <c r="G269" s="22">
        <v>7.6856189223730524</v>
      </c>
      <c r="H269" s="22">
        <v>5.489192115812159</v>
      </c>
      <c r="I269" s="22">
        <v>0.89645400337559522</v>
      </c>
      <c r="J269" s="22">
        <v>1.9620848162030171</v>
      </c>
      <c r="L269" s="20">
        <v>42948</v>
      </c>
      <c r="M269" s="22">
        <v>0.98558251790241513</v>
      </c>
      <c r="N269" s="22">
        <v>1.3844700114399018</v>
      </c>
      <c r="O269" s="22">
        <v>1.2858622716402408</v>
      </c>
      <c r="P269" s="22">
        <v>1.9332596006104552</v>
      </c>
      <c r="Q269" s="22">
        <v>1.0306047871969639</v>
      </c>
      <c r="R269" s="22">
        <v>1.6508584713419623</v>
      </c>
      <c r="S269" s="22">
        <v>1.1385758115118279</v>
      </c>
      <c r="T269" s="22">
        <v>1.5569702584922425</v>
      </c>
      <c r="U269" s="22">
        <v>1.1885739436704057</v>
      </c>
    </row>
    <row r="270" spans="1:21" hidden="1" x14ac:dyDescent="0.3">
      <c r="A270" s="20">
        <v>42979</v>
      </c>
      <c r="B270" s="22">
        <v>6.6352776611111608E-2</v>
      </c>
      <c r="C270" s="22">
        <v>-0.73833998210768925</v>
      </c>
      <c r="D270" s="22">
        <v>-1.8648557891460058</v>
      </c>
      <c r="E270" s="22">
        <v>1.6872374447771676</v>
      </c>
      <c r="F270" s="22">
        <v>1.9814273482826366</v>
      </c>
      <c r="G270" s="22">
        <v>-7.6162338253488571</v>
      </c>
      <c r="H270" s="22">
        <v>-2.8090187279787671</v>
      </c>
      <c r="I270" s="22">
        <v>3.2208422922118416</v>
      </c>
      <c r="J270" s="22">
        <v>-0.25841356215779854</v>
      </c>
      <c r="L270" s="20">
        <v>42979</v>
      </c>
      <c r="M270" s="22">
        <v>0.83489919043574901</v>
      </c>
      <c r="N270" s="22">
        <v>1.2172710339150967</v>
      </c>
      <c r="O270" s="22">
        <v>0.94631615930849478</v>
      </c>
      <c r="P270" s="22">
        <v>2.0045464778094981</v>
      </c>
      <c r="Q270" s="22">
        <v>1.4180041983635334</v>
      </c>
      <c r="R270" s="22">
        <v>1.5714288698004424</v>
      </c>
      <c r="S270" s="22">
        <v>0.18472233757044876</v>
      </c>
      <c r="T270" s="22">
        <v>1.7786892055981838</v>
      </c>
      <c r="U270" s="22">
        <v>1.070149419545217</v>
      </c>
    </row>
    <row r="271" spans="1:21" hidden="1" x14ac:dyDescent="0.3">
      <c r="A271" s="20">
        <v>43009</v>
      </c>
      <c r="B271" s="22">
        <v>2.3032364435390207</v>
      </c>
      <c r="C271" s="22">
        <v>1.8302279861927673</v>
      </c>
      <c r="D271" s="22">
        <v>2.5127465839536853</v>
      </c>
      <c r="E271" s="22">
        <v>0.83336073474569616</v>
      </c>
      <c r="F271" s="22">
        <v>0.79068298021900318</v>
      </c>
      <c r="G271" s="22">
        <v>2.8097605298313937</v>
      </c>
      <c r="H271" s="22">
        <v>0.52731376144419073</v>
      </c>
      <c r="I271" s="22">
        <v>1.1004815344459331</v>
      </c>
      <c r="J271" s="22">
        <v>1.9239169256824766</v>
      </c>
      <c r="L271" s="20">
        <v>43009</v>
      </c>
      <c r="M271" s="22">
        <v>0.62173369369877207</v>
      </c>
      <c r="N271" s="22">
        <v>1.005354541981788</v>
      </c>
      <c r="O271" s="22">
        <v>0.61429013916767872</v>
      </c>
      <c r="P271" s="22">
        <v>1.7489538505290625</v>
      </c>
      <c r="Q271" s="22">
        <v>1.5412070351440263</v>
      </c>
      <c r="R271" s="22">
        <v>1.4954401927188314</v>
      </c>
      <c r="S271" s="22">
        <v>-0.93760923576520838</v>
      </c>
      <c r="T271" s="22">
        <v>1.9578508584657186</v>
      </c>
      <c r="U271" s="22">
        <v>0.86307811953645341</v>
      </c>
    </row>
    <row r="272" spans="1:21" hidden="1" x14ac:dyDescent="0.3">
      <c r="A272" s="20">
        <v>43040</v>
      </c>
      <c r="B272" s="22">
        <v>-0.92823658656658381</v>
      </c>
      <c r="C272" s="22">
        <v>0.41473548223594037</v>
      </c>
      <c r="D272" s="22">
        <v>0.54915508989223838</v>
      </c>
      <c r="E272" s="22">
        <v>0.16158423598342608</v>
      </c>
      <c r="F272" s="22">
        <v>3.7112560178081537</v>
      </c>
      <c r="G272" s="22">
        <v>3.7113097848395569</v>
      </c>
      <c r="H272" s="22">
        <v>-1.8532584781743111</v>
      </c>
      <c r="I272" s="22">
        <v>0.4608802399067855</v>
      </c>
      <c r="J272" s="22">
        <v>0.15390793167536287</v>
      </c>
      <c r="L272" s="20">
        <v>43040</v>
      </c>
      <c r="M272" s="22">
        <v>0.65346016489453973</v>
      </c>
      <c r="N272" s="22">
        <v>1.0332939289261986</v>
      </c>
      <c r="O272" s="22">
        <v>0.63629164747835887</v>
      </c>
      <c r="P272" s="22">
        <v>1.4432191299066375</v>
      </c>
      <c r="Q272" s="22">
        <v>1.6819505040522387</v>
      </c>
      <c r="R272" s="22">
        <v>1.718797161287398</v>
      </c>
      <c r="S272" s="22">
        <v>-1.3614183975162888</v>
      </c>
      <c r="T272" s="22">
        <v>2.0241373105635887</v>
      </c>
      <c r="U272" s="22">
        <v>0.89511201274645202</v>
      </c>
    </row>
    <row r="273" spans="1:21" hidden="1" x14ac:dyDescent="0.3">
      <c r="A273" s="20">
        <v>43070</v>
      </c>
      <c r="B273" s="22">
        <v>1.5622334673715415</v>
      </c>
      <c r="C273" s="22">
        <v>1.9859560756014361</v>
      </c>
      <c r="D273" s="22">
        <v>0.23083488763069226</v>
      </c>
      <c r="E273" s="22">
        <v>5.9117919352465975</v>
      </c>
      <c r="F273" s="22">
        <v>0.59809402261869593</v>
      </c>
      <c r="G273" s="22">
        <v>4.1112451457060644</v>
      </c>
      <c r="H273" s="22">
        <v>-10.51331746335039</v>
      </c>
      <c r="I273" s="22">
        <v>6.0258187649387907</v>
      </c>
      <c r="J273" s="22">
        <v>1.6662711813264224</v>
      </c>
      <c r="L273" s="20">
        <v>43070</v>
      </c>
      <c r="M273" s="22">
        <v>0.87996766132107496</v>
      </c>
      <c r="N273" s="22">
        <v>1.345874652947046</v>
      </c>
      <c r="O273" s="22">
        <v>0.90566502278042549</v>
      </c>
      <c r="P273" s="22">
        <v>1.2394526876156533</v>
      </c>
      <c r="Q273" s="22">
        <v>2.015683779888306</v>
      </c>
      <c r="R273" s="22">
        <v>2.5916547776454451</v>
      </c>
      <c r="S273" s="22">
        <v>-0.75178465817947426</v>
      </c>
      <c r="T273" s="22">
        <v>1.3924000010265587</v>
      </c>
      <c r="U273" s="22">
        <v>1.1496412581821289</v>
      </c>
    </row>
    <row r="274" spans="1:21" hidden="1" x14ac:dyDescent="0.3">
      <c r="A274" s="20">
        <v>43101</v>
      </c>
      <c r="B274" s="22">
        <v>-0.81141137524312512</v>
      </c>
      <c r="C274" s="22">
        <v>0.60548580324820023</v>
      </c>
      <c r="D274" s="22">
        <v>1.1245249946642701</v>
      </c>
      <c r="E274" s="22">
        <v>-1.4230220333166841</v>
      </c>
      <c r="F274" s="22">
        <v>1.5673289936649013</v>
      </c>
      <c r="G274" s="22">
        <v>0.16196753208794235</v>
      </c>
      <c r="H274" s="22">
        <v>12.548123252199204</v>
      </c>
      <c r="I274" s="22">
        <v>-5.4941409375995391</v>
      </c>
      <c r="J274" s="22">
        <v>1.5317411442538287E-2</v>
      </c>
      <c r="L274" s="20">
        <v>43101</v>
      </c>
      <c r="M274" s="22">
        <v>1.0099948764056137</v>
      </c>
      <c r="N274" s="22">
        <v>1.601718434810337</v>
      </c>
      <c r="O274" s="22">
        <v>1.1578657570231741</v>
      </c>
      <c r="P274" s="22">
        <v>1.0302997755819803</v>
      </c>
      <c r="Q274" s="22">
        <v>2.2413925103144265</v>
      </c>
      <c r="R274" s="22">
        <v>3.404490040759157</v>
      </c>
      <c r="S274" s="22">
        <v>0.46724222831637974</v>
      </c>
      <c r="T274" s="22">
        <v>0.33143611287425756</v>
      </c>
      <c r="U274" s="22">
        <v>1.3378301247318518</v>
      </c>
    </row>
    <row r="275" spans="1:21" hidden="1" x14ac:dyDescent="0.3">
      <c r="A275" s="20">
        <v>43132</v>
      </c>
      <c r="B275" s="22">
        <v>3.0179258218738596</v>
      </c>
      <c r="C275" s="22">
        <v>2.8231968648465084</v>
      </c>
      <c r="D275" s="22">
        <v>1.2958433145981729</v>
      </c>
      <c r="E275" s="22">
        <v>-0.63733449562037947</v>
      </c>
      <c r="F275" s="22">
        <v>2.2763383435957536</v>
      </c>
      <c r="G275" s="22">
        <v>6.8708730637902988</v>
      </c>
      <c r="H275" s="22">
        <v>-0.67640007111914713</v>
      </c>
      <c r="I275" s="22">
        <v>5.6979216173156146</v>
      </c>
      <c r="J275" s="22">
        <v>2.6690019999038554</v>
      </c>
      <c r="L275" s="20">
        <v>43132</v>
      </c>
      <c r="M275" s="22">
        <v>0.93827060345405755</v>
      </c>
      <c r="N275" s="22">
        <v>1.6419629900204455</v>
      </c>
      <c r="O275" s="22">
        <v>1.2081906200456416</v>
      </c>
      <c r="P275" s="22">
        <v>0.80150241077507189</v>
      </c>
      <c r="Q275" s="22">
        <v>2.2463445509604867</v>
      </c>
      <c r="R275" s="22">
        <v>3.5548979592631156</v>
      </c>
      <c r="S275" s="22">
        <v>1.5204494605375345</v>
      </c>
      <c r="T275" s="22">
        <v>-0.75223220949285974</v>
      </c>
      <c r="U275" s="22">
        <v>1.3083090813219087</v>
      </c>
    </row>
    <row r="276" spans="1:21" hidden="1" x14ac:dyDescent="0.3">
      <c r="A276" s="20">
        <v>43160</v>
      </c>
      <c r="B276" s="22">
        <v>-1.1133980752893535</v>
      </c>
      <c r="C276" s="22">
        <v>-1.0644775696000579</v>
      </c>
      <c r="D276" s="22">
        <v>-0.31564500953557229</v>
      </c>
      <c r="E276" s="22">
        <v>-1.3026167375961109</v>
      </c>
      <c r="F276" s="22">
        <v>-0.493357705428906</v>
      </c>
      <c r="G276" s="22">
        <v>-3.7867201870099905</v>
      </c>
      <c r="H276" s="22">
        <v>-2.7249533549865816</v>
      </c>
      <c r="I276" s="22">
        <v>-1.3773284642234529</v>
      </c>
      <c r="J276" s="22">
        <v>-1.2351223334857337</v>
      </c>
      <c r="L276" s="20">
        <v>43160</v>
      </c>
      <c r="M276" s="22">
        <v>0.63399086091962431</v>
      </c>
      <c r="N276" s="22">
        <v>1.374586726136684</v>
      </c>
      <c r="O276" s="22">
        <v>0.94754740035489249</v>
      </c>
      <c r="P276" s="22">
        <v>0.46360713678512866</v>
      </c>
      <c r="Q276" s="22">
        <v>1.8932879884091278</v>
      </c>
      <c r="R276" s="22">
        <v>2.9946635039955254</v>
      </c>
      <c r="S276" s="22">
        <v>1.6566048130117537</v>
      </c>
      <c r="T276" s="22">
        <v>-1.4786778525234183</v>
      </c>
      <c r="U276" s="22">
        <v>0.99154529284297155</v>
      </c>
    </row>
    <row r="277" spans="1:21" hidden="1" x14ac:dyDescent="0.3">
      <c r="A277" s="20">
        <v>43191</v>
      </c>
      <c r="B277" s="22">
        <v>6.2272185909633748</v>
      </c>
      <c r="C277" s="22">
        <v>7.1520744628129478</v>
      </c>
      <c r="D277" s="22">
        <v>6.9304565541963541</v>
      </c>
      <c r="E277" s="22">
        <v>6.6238740955371043</v>
      </c>
      <c r="F277" s="22">
        <v>10.6523277466015</v>
      </c>
      <c r="G277" s="22">
        <v>15.733946498416373</v>
      </c>
      <c r="H277" s="22">
        <v>13.772468231210496</v>
      </c>
      <c r="I277" s="22">
        <v>-5.2832988456429604</v>
      </c>
      <c r="J277" s="22">
        <v>7.5707276165767041</v>
      </c>
      <c r="L277" s="20">
        <v>43191</v>
      </c>
      <c r="M277" s="22">
        <v>0.15389262500511336</v>
      </c>
      <c r="N277" s="22">
        <v>0.83328426691657853</v>
      </c>
      <c r="O277" s="22">
        <v>0.50830369842327627</v>
      </c>
      <c r="P277" s="22">
        <v>-5.1677699558894119E-3</v>
      </c>
      <c r="Q277" s="22">
        <v>1.2377518955075715</v>
      </c>
      <c r="R277" s="22">
        <v>2.0206193740682323</v>
      </c>
      <c r="S277" s="22">
        <v>0.90939742270794</v>
      </c>
      <c r="T277" s="22">
        <v>-1.6063604538235694</v>
      </c>
      <c r="U277" s="22">
        <v>0.46791459247947387</v>
      </c>
    </row>
    <row r="278" spans="1:21" hidden="1" x14ac:dyDescent="0.3">
      <c r="A278" s="20">
        <v>43221</v>
      </c>
      <c r="B278" s="22">
        <v>-5.8768309568178694</v>
      </c>
      <c r="C278" s="22">
        <v>-3.7150348040226078</v>
      </c>
      <c r="D278" s="22">
        <v>-5.7699832021699535</v>
      </c>
      <c r="E278" s="22">
        <v>-3.1186299003382629</v>
      </c>
      <c r="F278" s="22">
        <v>-4.556152766907374</v>
      </c>
      <c r="G278" s="22">
        <v>-3.1815590977946044</v>
      </c>
      <c r="H278" s="22">
        <v>-7.4761524040972489</v>
      </c>
      <c r="I278" s="22">
        <v>-8.3771781812411774</v>
      </c>
      <c r="J278" s="22">
        <v>-5.6382120030185092</v>
      </c>
      <c r="L278" s="20">
        <v>43221</v>
      </c>
      <c r="M278" s="22">
        <v>-0.3323618807557267</v>
      </c>
      <c r="N278" s="22">
        <v>0.21277122650971592</v>
      </c>
      <c r="O278" s="22">
        <v>6.1477528075414511E-2</v>
      </c>
      <c r="P278" s="22">
        <v>-0.52049032970130327</v>
      </c>
      <c r="Q278" s="22">
        <v>0.50315466410417287</v>
      </c>
      <c r="R278" s="22">
        <v>1.1056116662644371</v>
      </c>
      <c r="S278" s="22">
        <v>-0.24636861997883841</v>
      </c>
      <c r="T278" s="22">
        <v>-1.1767308900274855</v>
      </c>
      <c r="U278" s="22">
        <v>-8.1570674519653608E-2</v>
      </c>
    </row>
    <row r="279" spans="1:21" hidden="1" x14ac:dyDescent="0.3">
      <c r="A279" s="20">
        <v>43252</v>
      </c>
      <c r="B279" s="22">
        <v>-1.1686673633613509</v>
      </c>
      <c r="C279" s="22">
        <v>-1.7310888534492648</v>
      </c>
      <c r="D279" s="22">
        <v>0.56000200601084771</v>
      </c>
      <c r="E279" s="22">
        <v>-2.3243950788101415</v>
      </c>
      <c r="F279" s="22">
        <v>-3.0156224265289211</v>
      </c>
      <c r="G279" s="22">
        <v>-8.0681450765035692</v>
      </c>
      <c r="H279" s="22">
        <v>-2.1348267990476018</v>
      </c>
      <c r="I279" s="22">
        <v>10.284428699563094</v>
      </c>
      <c r="J279" s="22">
        <v>-1.0756737047228455</v>
      </c>
      <c r="L279" s="20">
        <v>43252</v>
      </c>
      <c r="M279" s="22">
        <v>-0.68277903014823949</v>
      </c>
      <c r="N279" s="22">
        <v>-0.29599245202291513</v>
      </c>
      <c r="O279" s="22">
        <v>-0.2906461913347016</v>
      </c>
      <c r="P279" s="22">
        <v>-0.8643743557893373</v>
      </c>
      <c r="Q279" s="22">
        <v>-9.2757989755227754E-2</v>
      </c>
      <c r="R279" s="22">
        <v>0.47112947210783318</v>
      </c>
      <c r="S279" s="22">
        <v>-1.2450825449652427</v>
      </c>
      <c r="T279" s="22">
        <v>-8.7294353713602391E-2</v>
      </c>
      <c r="U279" s="22">
        <v>-0.48486982912800158</v>
      </c>
    </row>
    <row r="280" spans="1:21" hidden="1" x14ac:dyDescent="0.3">
      <c r="A280" s="20">
        <v>43282</v>
      </c>
      <c r="B280" s="22">
        <v>0.5594267396203918</v>
      </c>
      <c r="C280" s="22">
        <v>0.96265941327702365</v>
      </c>
      <c r="D280" s="22">
        <v>-0.39648748337208417</v>
      </c>
      <c r="E280" s="22">
        <v>-0.69178798181387435</v>
      </c>
      <c r="F280" s="22">
        <v>1.7833066536914401</v>
      </c>
      <c r="G280" s="22">
        <v>6.7690234509011731</v>
      </c>
      <c r="H280" s="22">
        <v>-4.1502533960128858</v>
      </c>
      <c r="I280" s="22">
        <v>-0.51025180480388599</v>
      </c>
      <c r="J280" s="22">
        <v>0.60867034587272428</v>
      </c>
      <c r="L280" s="20">
        <v>43282</v>
      </c>
      <c r="M280" s="22">
        <v>-0.8770919971609743</v>
      </c>
      <c r="N280" s="22">
        <v>-0.65109721080052907</v>
      </c>
      <c r="O280" s="22">
        <v>-0.54750650407714829</v>
      </c>
      <c r="P280" s="22">
        <v>-1.0995548514695201</v>
      </c>
      <c r="Q280" s="22">
        <v>-0.50760243273714423</v>
      </c>
      <c r="R280" s="22">
        <v>6.277618089663406E-2</v>
      </c>
      <c r="S280" s="22">
        <v>-1.5254309855718304</v>
      </c>
      <c r="T280" s="22">
        <v>0.87428760327281907</v>
      </c>
      <c r="U280" s="22">
        <v>-0.72710611518103008</v>
      </c>
    </row>
    <row r="281" spans="1:21" hidden="1" x14ac:dyDescent="0.3">
      <c r="A281" s="20">
        <v>43313</v>
      </c>
      <c r="B281" s="22">
        <v>-0.87522730736682774</v>
      </c>
      <c r="C281" s="22">
        <v>-1.3419900419251434</v>
      </c>
      <c r="D281" s="22">
        <v>-1.236279003914845</v>
      </c>
      <c r="E281" s="22">
        <v>-2.0355319773985343</v>
      </c>
      <c r="F281" s="22">
        <v>-2.1633154057083885</v>
      </c>
      <c r="G281" s="22">
        <v>0.29047870405591425</v>
      </c>
      <c r="H281" s="22">
        <v>0.55547216792679421</v>
      </c>
      <c r="I281" s="22">
        <v>3.1389158394472361</v>
      </c>
      <c r="J281" s="22">
        <v>-1.1600481170277277</v>
      </c>
      <c r="L281" s="20">
        <v>43313</v>
      </c>
      <c r="M281" s="22">
        <v>-0.87560150603995623</v>
      </c>
      <c r="N281" s="22">
        <v>-0.79699077332590207</v>
      </c>
      <c r="O281" s="22">
        <v>-0.65068408360639296</v>
      </c>
      <c r="P281" s="22">
        <v>-1.1668516342394781</v>
      </c>
      <c r="Q281" s="22">
        <v>-0.61158365062948405</v>
      </c>
      <c r="R281" s="22">
        <v>4.5925855596067322E-2</v>
      </c>
      <c r="S281" s="22">
        <v>-1.1792115521512869</v>
      </c>
      <c r="T281" s="22">
        <v>1.3873231842702864</v>
      </c>
      <c r="U281" s="22">
        <v>-0.75979486696942899</v>
      </c>
    </row>
    <row r="282" spans="1:21" hidden="1" x14ac:dyDescent="0.3">
      <c r="A282" s="20">
        <v>43344</v>
      </c>
      <c r="B282" s="22">
        <v>0.35816197263936544</v>
      </c>
      <c r="C282" s="22">
        <v>-0.27878362097075637</v>
      </c>
      <c r="D282" s="22">
        <v>1.9713041224919294</v>
      </c>
      <c r="E282" s="22">
        <v>0.42756088748872401</v>
      </c>
      <c r="F282" s="22">
        <v>2.1443200566136085</v>
      </c>
      <c r="G282" s="22">
        <v>-1.0350077022363564</v>
      </c>
      <c r="H282" s="22">
        <v>1.9442778829210567</v>
      </c>
      <c r="I282" s="22">
        <v>-1.5159186118031727</v>
      </c>
      <c r="J282" s="22">
        <v>0.69641016480078122</v>
      </c>
      <c r="L282" s="20">
        <v>43344</v>
      </c>
      <c r="M282" s="22">
        <v>-0.70325443406427723</v>
      </c>
      <c r="N282" s="22">
        <v>-0.72640763325644286</v>
      </c>
      <c r="O282" s="22">
        <v>-0.65357005662477263</v>
      </c>
      <c r="P282" s="22">
        <v>-0.95042648074625902</v>
      </c>
      <c r="Q282" s="22">
        <v>-0.47342038089904293</v>
      </c>
      <c r="R282" s="22">
        <v>0.21653876602492517</v>
      </c>
      <c r="S282" s="22">
        <v>-0.95778577733518944</v>
      </c>
      <c r="T282" s="22">
        <v>1.2726844449091175</v>
      </c>
      <c r="U282" s="22">
        <v>-0.61843703891672419</v>
      </c>
    </row>
    <row r="283" spans="1:21" hidden="1" x14ac:dyDescent="0.3">
      <c r="A283" s="20">
        <v>43374</v>
      </c>
      <c r="B283" s="22">
        <v>-0.93226533751669649</v>
      </c>
      <c r="C283" s="22">
        <v>-0.18377102202529727</v>
      </c>
      <c r="D283" s="22">
        <v>-2.0108339181760186</v>
      </c>
      <c r="E283" s="22">
        <v>-1.1835043271996426</v>
      </c>
      <c r="F283" s="22">
        <v>0.2549004056340749</v>
      </c>
      <c r="G283" s="22">
        <v>1.3033597178314267</v>
      </c>
      <c r="H283" s="22">
        <v>-1.3901086641050853</v>
      </c>
      <c r="I283" s="22">
        <v>0.81067019973406218</v>
      </c>
      <c r="J283" s="22">
        <v>-0.86630621924092566</v>
      </c>
      <c r="L283" s="20">
        <v>43374</v>
      </c>
      <c r="M283" s="22">
        <v>-0.52612067184374212</v>
      </c>
      <c r="N283" s="22">
        <v>-0.50634856999846534</v>
      </c>
      <c r="O283" s="22">
        <v>-0.5502102683539789</v>
      </c>
      <c r="P283" s="22">
        <v>-0.40036872357519826</v>
      </c>
      <c r="Q283" s="22">
        <v>-0.1085939451135971</v>
      </c>
      <c r="R283" s="22">
        <v>0.55656058237534012</v>
      </c>
      <c r="S283" s="22">
        <v>-0.69474343742534472</v>
      </c>
      <c r="T283" s="22">
        <v>0.43025378677377546</v>
      </c>
      <c r="U283" s="22">
        <v>-0.415144854966357</v>
      </c>
    </row>
    <row r="284" spans="1:21" hidden="1" x14ac:dyDescent="0.3">
      <c r="A284" s="20">
        <v>43405</v>
      </c>
      <c r="B284" s="22">
        <v>-1.2884553531991827</v>
      </c>
      <c r="C284" s="22">
        <v>-0.20611366246032503</v>
      </c>
      <c r="D284" s="22">
        <v>-0.1148435259953402</v>
      </c>
      <c r="E284" s="22">
        <v>1.9148912562952063</v>
      </c>
      <c r="F284" s="22">
        <v>-1.5982209671088441</v>
      </c>
      <c r="G284" s="22">
        <v>2.6199793470235875</v>
      </c>
      <c r="H284" s="22">
        <v>0.67270010991400397</v>
      </c>
      <c r="I284" s="22">
        <v>4.5816009970752134</v>
      </c>
      <c r="J284" s="22">
        <v>-0.36128707711800701</v>
      </c>
      <c r="L284" s="20">
        <v>43405</v>
      </c>
      <c r="M284" s="22">
        <v>-0.46143950764981412</v>
      </c>
      <c r="N284" s="22">
        <v>-0.28212200054770165</v>
      </c>
      <c r="O284" s="22">
        <v>-0.45251413802222373</v>
      </c>
      <c r="P284" s="22">
        <v>0.10000828397586758</v>
      </c>
      <c r="Q284" s="22">
        <v>0.26776097316307812</v>
      </c>
      <c r="R284" s="22">
        <v>0.70861046996913046</v>
      </c>
      <c r="S284" s="22">
        <v>-0.58993843829780701</v>
      </c>
      <c r="T284" s="22">
        <v>-0.18175136478876652</v>
      </c>
      <c r="U284" s="22">
        <v>-0.26392874237683372</v>
      </c>
    </row>
    <row r="285" spans="1:21" hidden="1" x14ac:dyDescent="0.3">
      <c r="A285" s="20">
        <v>43435</v>
      </c>
      <c r="B285" s="22">
        <v>-2.2866970914144957</v>
      </c>
      <c r="C285" s="22">
        <v>-2.7957805971519178</v>
      </c>
      <c r="D285" s="22">
        <v>-3.2593835508882449</v>
      </c>
      <c r="E285" s="22">
        <v>-3.078887481191785</v>
      </c>
      <c r="F285" s="22">
        <v>-0.80292697971083271</v>
      </c>
      <c r="G285" s="22">
        <v>-5.2186277466475133</v>
      </c>
      <c r="H285" s="22">
        <v>-2.9536689001217979</v>
      </c>
      <c r="I285" s="22">
        <v>-9.5275259494389815</v>
      </c>
      <c r="J285" s="22">
        <v>-2.6326428970828601</v>
      </c>
      <c r="L285" s="20">
        <v>43435</v>
      </c>
      <c r="M285" s="22">
        <v>-0.63984588521857688</v>
      </c>
      <c r="N285" s="22">
        <v>-0.31849091032140109</v>
      </c>
      <c r="O285" s="22">
        <v>-0.47749685224309246</v>
      </c>
      <c r="P285" s="22">
        <v>0.23604690511776028</v>
      </c>
      <c r="Q285" s="22">
        <v>0.3063753905000226</v>
      </c>
      <c r="R285" s="22">
        <v>0.36539437447176226</v>
      </c>
      <c r="S285" s="22">
        <v>-1.1021448083796201</v>
      </c>
      <c r="T285" s="22">
        <v>-0.23378345022264568</v>
      </c>
      <c r="U285" s="22">
        <v>-0.35735468660023173</v>
      </c>
    </row>
    <row r="286" spans="1:21" hidden="1" x14ac:dyDescent="0.3">
      <c r="A286" s="20">
        <v>43466</v>
      </c>
      <c r="B286" s="22">
        <v>3.1327831197379652</v>
      </c>
      <c r="C286" s="22">
        <v>2.7435007995344307</v>
      </c>
      <c r="D286" s="22">
        <v>2.9320042859180404</v>
      </c>
      <c r="E286" s="22">
        <v>3.4753504674947209</v>
      </c>
      <c r="F286" s="22">
        <v>2.0102251686345767</v>
      </c>
      <c r="G286" s="22">
        <v>6.7251598036819331</v>
      </c>
      <c r="H286" s="22">
        <v>-4.0595301563622854</v>
      </c>
      <c r="I286" s="22">
        <v>8.7264276917820212</v>
      </c>
      <c r="J286" s="22">
        <v>3.0110086580239113</v>
      </c>
      <c r="L286" s="20">
        <v>43466</v>
      </c>
      <c r="M286" s="22">
        <v>-0.81701922350215739</v>
      </c>
      <c r="N286" s="22">
        <v>-0.41838475135887165</v>
      </c>
      <c r="O286" s="22">
        <v>-0.44285138959256187</v>
      </c>
      <c r="P286" s="22">
        <v>8.7477320446382123E-2</v>
      </c>
      <c r="Q286" s="22">
        <v>0.28035658743554848</v>
      </c>
      <c r="R286" s="22">
        <v>-1.7293581879783915E-2</v>
      </c>
      <c r="S286" s="22">
        <v>-1.7858189560725037</v>
      </c>
      <c r="T286" s="22">
        <v>8.7023689112115221E-2</v>
      </c>
      <c r="U286" s="22">
        <v>-0.45732168715586852</v>
      </c>
    </row>
    <row r="287" spans="1:21" hidden="1" x14ac:dyDescent="0.3">
      <c r="A287" s="20">
        <v>43497</v>
      </c>
      <c r="B287" s="22">
        <v>-2.8700933761435294</v>
      </c>
      <c r="C287" s="22">
        <v>-1.5784658109885896</v>
      </c>
      <c r="D287" s="22">
        <v>-1.7123277700679012</v>
      </c>
      <c r="E287" s="22">
        <v>-2.2387148570629591</v>
      </c>
      <c r="F287" s="22">
        <v>-0.12918372926583288</v>
      </c>
      <c r="G287" s="22">
        <v>-5.3489261264322607</v>
      </c>
      <c r="H287" s="22">
        <v>-1.0130461441369363</v>
      </c>
      <c r="I287" s="22">
        <v>-5.9594907870871339</v>
      </c>
      <c r="J287" s="22">
        <v>-2.2231090001302505</v>
      </c>
      <c r="L287" s="20">
        <v>43497</v>
      </c>
      <c r="M287" s="22">
        <v>-1.0967298929035536</v>
      </c>
      <c r="N287" s="22">
        <v>-0.62458401015823029</v>
      </c>
      <c r="O287" s="22">
        <v>-0.45168841197002507</v>
      </c>
      <c r="P287" s="22">
        <v>-0.19864659222530179</v>
      </c>
      <c r="Q287" s="22">
        <v>0.14570103358741449</v>
      </c>
      <c r="R287" s="22">
        <v>-0.33541543552557584</v>
      </c>
      <c r="S287" s="22">
        <v>-2.2496469787878937</v>
      </c>
      <c r="T287" s="22">
        <v>0.53420239747833875</v>
      </c>
      <c r="U287" s="22">
        <v>-0.64819716936463578</v>
      </c>
    </row>
    <row r="288" spans="1:21" hidden="1" x14ac:dyDescent="0.3">
      <c r="A288" s="20">
        <v>43525</v>
      </c>
      <c r="B288" s="22">
        <v>-0.35467212235835177</v>
      </c>
      <c r="C288" s="22">
        <v>0.53230411897553154</v>
      </c>
      <c r="D288" s="22">
        <v>1.7360055980780231</v>
      </c>
      <c r="E288" s="22">
        <v>3.8581058218340161</v>
      </c>
      <c r="F288" s="22">
        <v>3.2021336488347032</v>
      </c>
      <c r="G288" s="22">
        <v>6.3479374496199199</v>
      </c>
      <c r="H288" s="22">
        <v>3.7497494073005981</v>
      </c>
      <c r="I288" s="22">
        <v>5.6163509357768788</v>
      </c>
      <c r="J288" s="22">
        <v>0.90240845986373586</v>
      </c>
      <c r="L288" s="20">
        <v>43525</v>
      </c>
      <c r="M288" s="22">
        <v>-1.4293645224872478</v>
      </c>
      <c r="N288" s="22">
        <v>-0.94358871094016195</v>
      </c>
      <c r="O288" s="22">
        <v>-0.45406377517343799</v>
      </c>
      <c r="P288" s="22">
        <v>-0.47963345266691704</v>
      </c>
      <c r="Q288" s="22">
        <v>-5.7176302666320566E-2</v>
      </c>
      <c r="R288" s="22">
        <v>-0.77351749257928759</v>
      </c>
      <c r="S288" s="22">
        <v>-2.2788884452339033</v>
      </c>
      <c r="T288" s="22">
        <v>1.0202349875041818</v>
      </c>
      <c r="U288" s="22">
        <v>-0.89311479149255035</v>
      </c>
    </row>
    <row r="289" spans="1:21" x14ac:dyDescent="0.3">
      <c r="A289" s="20">
        <v>43556</v>
      </c>
      <c r="B289" s="22">
        <v>-3.0773836079797121</v>
      </c>
      <c r="C289" s="22">
        <v>-2.7407961227292787</v>
      </c>
      <c r="D289" s="22">
        <v>-2.6934605367791562</v>
      </c>
      <c r="E289" s="22">
        <v>-5.716571971999997</v>
      </c>
      <c r="F289" s="22">
        <v>-3.1819035528828863</v>
      </c>
      <c r="G289" s="22">
        <v>-7.7015540389851225</v>
      </c>
      <c r="H289" s="22">
        <v>-5.8383505173104027</v>
      </c>
      <c r="I289" s="22">
        <v>4.8092632518864207</v>
      </c>
      <c r="J289" s="22">
        <v>-2.4531504736101795</v>
      </c>
      <c r="L289" s="20">
        <v>43556</v>
      </c>
      <c r="M289" s="22">
        <v>-1.7265693892338732</v>
      </c>
      <c r="N289" s="22">
        <v>-1.2042919667786691</v>
      </c>
      <c r="O289" s="22">
        <v>-0.48717938752878354</v>
      </c>
      <c r="P289" s="22">
        <v>-0.68292412601959995</v>
      </c>
      <c r="Q289" s="22">
        <v>-0.21960282212964444</v>
      </c>
      <c r="R289" s="22">
        <v>-0.95407925908267543</v>
      </c>
      <c r="S289" s="22">
        <v>-2.0213484680129312</v>
      </c>
      <c r="T289" s="22">
        <v>1.3226081789525495</v>
      </c>
      <c r="U289" s="22">
        <v>-1.1048247140095526</v>
      </c>
    </row>
    <row r="290" spans="1:21" x14ac:dyDescent="0.3">
      <c r="A290" s="20">
        <v>43586</v>
      </c>
      <c r="B290" s="22">
        <v>-2.6308886934499185</v>
      </c>
      <c r="C290" s="22">
        <v>-2.6417098352084736</v>
      </c>
      <c r="D290" s="22">
        <v>-1.2599700783026719</v>
      </c>
      <c r="E290" s="22">
        <v>0.53674700682783794</v>
      </c>
      <c r="F290" s="22">
        <v>-2.5763981808584902</v>
      </c>
      <c r="G290" s="22">
        <v>1.6499259433187916</v>
      </c>
      <c r="H290" s="22">
        <v>-7.7175248512717758</v>
      </c>
      <c r="I290" s="22">
        <v>-6.4181146460418717</v>
      </c>
      <c r="J290" s="22">
        <v>-2.7480284527423322</v>
      </c>
      <c r="L290" s="20">
        <v>43586</v>
      </c>
      <c r="M290" s="22">
        <v>-1.8982853814540022</v>
      </c>
      <c r="N290" s="22">
        <v>-1.2159755732934059</v>
      </c>
      <c r="O290" s="22">
        <v>-0.54461134439306136</v>
      </c>
      <c r="P290" s="22">
        <v>-0.61271661521431042</v>
      </c>
      <c r="Q290" s="22">
        <v>-0.30082818360725128</v>
      </c>
      <c r="R290" s="22">
        <v>-0.88461643804065204</v>
      </c>
      <c r="S290" s="22">
        <v>-1.5430997334734968</v>
      </c>
      <c r="T290" s="22">
        <v>1.3256223978715127</v>
      </c>
      <c r="U290" s="22">
        <v>-1.1798434779591247</v>
      </c>
    </row>
    <row r="291" spans="1:21" x14ac:dyDescent="0.3">
      <c r="A291" s="20">
        <v>43617</v>
      </c>
      <c r="B291" s="22">
        <v>-1.0408026745666916</v>
      </c>
      <c r="C291" s="22">
        <v>0.4183635821085403</v>
      </c>
      <c r="D291" s="22">
        <v>2.3318241804162199E-3</v>
      </c>
      <c r="E291" s="22">
        <v>-1.2594727948671789</v>
      </c>
      <c r="F291" s="22">
        <v>1.7764679348273518</v>
      </c>
      <c r="G291" s="22">
        <v>-2.2378248779290004</v>
      </c>
      <c r="H291" s="22">
        <v>2.5028499588986222</v>
      </c>
      <c r="I291" s="22">
        <v>5.1217779987678114</v>
      </c>
      <c r="J291" s="22">
        <v>2.3211613592508229E-2</v>
      </c>
      <c r="L291" s="20">
        <v>43617</v>
      </c>
      <c r="M291" s="22">
        <v>-1.8165279685623119</v>
      </c>
      <c r="N291" s="22">
        <v>-0.95774792017591892</v>
      </c>
      <c r="O291" s="22">
        <v>-0.51498609440834286</v>
      </c>
      <c r="P291" s="22">
        <v>-0.24660893500272607</v>
      </c>
      <c r="Q291" s="22">
        <v>-0.18290180428638791</v>
      </c>
      <c r="R291" s="22">
        <v>-0.47411347046886476</v>
      </c>
      <c r="S291" s="22">
        <v>-0.96336939250454634</v>
      </c>
      <c r="T291" s="22">
        <v>0.99630516577396122</v>
      </c>
      <c r="U291" s="22">
        <v>-1.0401506416455959</v>
      </c>
    </row>
    <row r="292" spans="1:21" x14ac:dyDescent="0.3">
      <c r="A292" s="20">
        <v>43647</v>
      </c>
      <c r="B292" s="22">
        <v>-1.2359888547100297</v>
      </c>
      <c r="C292" s="22">
        <v>-0.88906269176187891</v>
      </c>
      <c r="D292" s="22">
        <v>1.1050992670081285</v>
      </c>
      <c r="E292" s="22">
        <v>3.1975781953704114</v>
      </c>
      <c r="F292" s="22">
        <v>0.51430317127683622</v>
      </c>
      <c r="G292" s="22">
        <v>2.3269816838872686</v>
      </c>
      <c r="H292" s="22">
        <v>6.6093576428385177</v>
      </c>
      <c r="I292" s="22">
        <v>3.9942687507088976</v>
      </c>
      <c r="J292" s="22">
        <v>-0.15581605958108469</v>
      </c>
      <c r="L292" s="20">
        <v>43647</v>
      </c>
      <c r="M292" s="22">
        <v>-1.5617078498659396</v>
      </c>
      <c r="N292" s="22">
        <v>-0.63071363756080245</v>
      </c>
      <c r="O292" s="22">
        <v>-0.4366536826679237</v>
      </c>
      <c r="P292" s="22">
        <v>0.20502555305156989</v>
      </c>
      <c r="Q292" s="22">
        <v>4.51032208706863E-2</v>
      </c>
      <c r="R292" s="22">
        <v>0.31840116852836786</v>
      </c>
      <c r="S292" s="22">
        <v>-0.28594765522746002</v>
      </c>
      <c r="T292" s="22">
        <v>0.51423888039596477</v>
      </c>
      <c r="U292" s="22">
        <v>-0.78537300721941961</v>
      </c>
    </row>
    <row r="293" spans="1:21" x14ac:dyDescent="0.3">
      <c r="A293" s="20">
        <v>43678</v>
      </c>
      <c r="B293" s="22">
        <v>-1.0249427488602407</v>
      </c>
      <c r="C293" s="22">
        <v>-0.64673177711392782</v>
      </c>
      <c r="D293" s="22">
        <v>-0.85457794283514943</v>
      </c>
      <c r="E293" s="22">
        <v>-1.0794789792764163</v>
      </c>
      <c r="F293" s="22">
        <v>1.2273865321356254</v>
      </c>
      <c r="G293" s="22">
        <v>0.49432998540328299</v>
      </c>
      <c r="H293" s="22">
        <v>-4.4068790474358082</v>
      </c>
      <c r="I293" s="22">
        <v>-4.9378964513033026</v>
      </c>
      <c r="J293" s="22">
        <v>-0.71412887700017791</v>
      </c>
      <c r="L293" s="20">
        <v>43678</v>
      </c>
      <c r="M293" s="22">
        <v>-1.2670121888104262</v>
      </c>
      <c r="N293" s="22">
        <v>-0.31995062034853561</v>
      </c>
      <c r="O293" s="22">
        <v>-0.30404997095190822</v>
      </c>
      <c r="P293" s="22">
        <v>0.55729406520670466</v>
      </c>
      <c r="Q293" s="22">
        <v>0.30537253155911515</v>
      </c>
      <c r="R293" s="22">
        <v>0.9808339292814594</v>
      </c>
      <c r="S293" s="22">
        <v>0.3826479955848896</v>
      </c>
      <c r="T293" s="22">
        <v>0.53911969641799828</v>
      </c>
      <c r="U293" s="22">
        <v>-0.4915095980112909</v>
      </c>
    </row>
    <row r="294" spans="1:21" x14ac:dyDescent="0.3">
      <c r="A294" s="20">
        <v>43709</v>
      </c>
      <c r="B294" s="22">
        <v>-1.7778846756783935</v>
      </c>
      <c r="C294" s="22">
        <v>1.2985640569372237</v>
      </c>
      <c r="D294" s="22">
        <v>-1.0715059175200281</v>
      </c>
      <c r="E294" s="22">
        <v>-0.11586643010898001</v>
      </c>
      <c r="F294" s="22">
        <v>-0.66131179418316322</v>
      </c>
      <c r="G294" s="22">
        <v>1.7031099892627992</v>
      </c>
      <c r="H294" s="22">
        <v>0.80960478245310696</v>
      </c>
      <c r="I294" s="22">
        <v>3.0566068926743526</v>
      </c>
      <c r="J294" s="22">
        <v>-0.41157000573267055</v>
      </c>
      <c r="L294" s="20">
        <v>43709</v>
      </c>
      <c r="M294" s="22">
        <v>-0.64082530933640669</v>
      </c>
      <c r="N294" s="22">
        <v>0.35069315836307169</v>
      </c>
      <c r="O294" s="22">
        <v>0.25486450606339872</v>
      </c>
      <c r="P294" s="22">
        <v>1.172529799037747</v>
      </c>
      <c r="Q294" s="22">
        <v>0.98328757263229249</v>
      </c>
      <c r="R294" s="22">
        <v>1.6876348357366169</v>
      </c>
      <c r="S294" s="22">
        <v>1.4101932115665221</v>
      </c>
      <c r="T294" s="22">
        <v>1.0326206914600107</v>
      </c>
      <c r="U294" s="22">
        <v>0.16316609842870378</v>
      </c>
    </row>
    <row r="295" spans="1:21" x14ac:dyDescent="0.3">
      <c r="A295" s="20">
        <v>43739</v>
      </c>
      <c r="B295" s="22">
        <v>-4.7266060189542713E-2</v>
      </c>
      <c r="C295" s="22">
        <v>0.70604772717442188</v>
      </c>
      <c r="D295" s="22">
        <v>0.69759450012254831</v>
      </c>
      <c r="E295" s="22">
        <v>4.4490696519260382</v>
      </c>
      <c r="F295" s="22">
        <v>1.2633334358156105</v>
      </c>
      <c r="G295" s="22">
        <v>-0.43948649356778446</v>
      </c>
      <c r="H295" s="22">
        <v>1.2339479824673418</v>
      </c>
      <c r="I295" s="22">
        <v>-1.4048878571027217</v>
      </c>
      <c r="J295" s="22">
        <v>0.72039163113046811</v>
      </c>
      <c r="L295" s="20">
        <v>43739</v>
      </c>
      <c r="M295" s="22">
        <v>0.44608233932032704</v>
      </c>
      <c r="N295" s="22">
        <v>1.2135193247417675</v>
      </c>
      <c r="O295" s="22">
        <v>1.2239885895001947</v>
      </c>
      <c r="P295" s="22">
        <v>1.8535135226196218</v>
      </c>
      <c r="Q295" s="22">
        <v>1.9078220296563302</v>
      </c>
      <c r="R295" s="22">
        <v>2.3287963950575659</v>
      </c>
      <c r="S295" s="22">
        <v>2.5544137801297495</v>
      </c>
      <c r="T295" s="22">
        <v>1.5519496600232969</v>
      </c>
      <c r="U295" s="22">
        <v>1.1201783878038896</v>
      </c>
    </row>
    <row r="296" spans="1:21" x14ac:dyDescent="0.3">
      <c r="A296" s="20">
        <v>43770</v>
      </c>
      <c r="B296" s="22">
        <v>-1.3924543675189511</v>
      </c>
      <c r="C296" s="22">
        <v>-3.4813076686629358</v>
      </c>
      <c r="D296" s="22">
        <v>-1.3058314830316107</v>
      </c>
      <c r="E296" s="22">
        <v>-3.5406689770507143</v>
      </c>
      <c r="F296" s="22">
        <v>-0.76656323237401125</v>
      </c>
      <c r="G296" s="22">
        <v>4.619288185607374</v>
      </c>
      <c r="H296" s="22">
        <v>0.51286138345972176</v>
      </c>
      <c r="I296" s="22">
        <v>1.3024546636202672</v>
      </c>
      <c r="J296" s="22">
        <v>-1.9814598447301819</v>
      </c>
      <c r="L296" s="20">
        <v>43770</v>
      </c>
      <c r="M296" s="22">
        <v>-0.40172539264591478</v>
      </c>
      <c r="N296" s="22">
        <v>-0.23387590026483451</v>
      </c>
      <c r="O296" s="22">
        <v>0.21561508665477902</v>
      </c>
      <c r="P296" s="22">
        <v>0.36922910595936287</v>
      </c>
      <c r="Q296" s="22">
        <v>0.82864051509949377</v>
      </c>
      <c r="R296" s="22">
        <v>0.53888627798646382</v>
      </c>
      <c r="S296" s="22">
        <v>1.5684280552563195</v>
      </c>
      <c r="T296" s="22">
        <v>0.20313250925528337</v>
      </c>
      <c r="U296" s="22">
        <v>-7.4682363859608358E-3</v>
      </c>
    </row>
    <row r="297" spans="1:21" s="21" customFormat="1" x14ac:dyDescent="0.3">
      <c r="A297" s="20">
        <v>43800</v>
      </c>
      <c r="B297" s="22">
        <v>-1.6002734353209007</v>
      </c>
      <c r="C297" s="22">
        <v>-1.2239296939777944</v>
      </c>
      <c r="D297" s="22">
        <v>0.54329353619553444</v>
      </c>
      <c r="E297" s="22">
        <v>0.29156802956423178</v>
      </c>
      <c r="F297" s="22">
        <v>6.8294143069962843E-2</v>
      </c>
      <c r="G297" s="22">
        <v>-2.2126602329514355</v>
      </c>
      <c r="H297" s="22">
        <v>4.8753759678132411</v>
      </c>
      <c r="I297" s="22">
        <v>1.8714124507000349</v>
      </c>
      <c r="J297" s="22">
        <v>-0.31339854597955252</v>
      </c>
      <c r="K297" s="18"/>
      <c r="L297" s="20">
        <v>43800</v>
      </c>
      <c r="M297" s="22">
        <v>-2.9475853442807392</v>
      </c>
      <c r="N297" s="22">
        <v>-3.4572762884981927</v>
      </c>
      <c r="O297" s="22">
        <v>-2.4021160566958315</v>
      </c>
      <c r="P297" s="22">
        <v>-2.5801808320329087</v>
      </c>
      <c r="Q297" s="22">
        <v>-1.7356296296874945</v>
      </c>
      <c r="R297" s="22">
        <v>-2.778494009611677</v>
      </c>
      <c r="S297" s="22">
        <v>-0.83304957201495711</v>
      </c>
      <c r="T297" s="22">
        <v>-2.3801862786987584</v>
      </c>
      <c r="U297" s="22">
        <v>-2.7995343295113599</v>
      </c>
    </row>
    <row r="298" spans="1:21" s="21" customFormat="1" x14ac:dyDescent="0.3">
      <c r="A298" s="20">
        <v>43831</v>
      </c>
      <c r="B298" s="22">
        <v>0.97121205285833412</v>
      </c>
      <c r="C298" s="22">
        <v>2.3692595475454254</v>
      </c>
      <c r="D298" s="22">
        <v>0.73452502245304174</v>
      </c>
      <c r="E298" s="22">
        <v>-0.17941798613088622</v>
      </c>
      <c r="F298" s="22">
        <v>3.3254747953682511</v>
      </c>
      <c r="G298" s="22">
        <v>-6.4284147782207981</v>
      </c>
      <c r="H298" s="22">
        <v>-2.6539464912258666</v>
      </c>
      <c r="I298" s="22">
        <v>2.4172273295874618</v>
      </c>
      <c r="J298" s="22">
        <v>1.0901832404825598</v>
      </c>
      <c r="K298" s="18"/>
      <c r="L298" s="20">
        <v>43831</v>
      </c>
      <c r="M298" s="22">
        <v>-6.5587142375083829</v>
      </c>
      <c r="N298" s="22">
        <v>-7.6829532490766326</v>
      </c>
      <c r="O298" s="22">
        <v>-5.9768719853477137</v>
      </c>
      <c r="P298" s="22">
        <v>-6.2968788413021741</v>
      </c>
      <c r="Q298" s="22">
        <v>-5.0931795607527306</v>
      </c>
      <c r="R298" s="22">
        <v>-6.8483252182693093</v>
      </c>
      <c r="S298" s="22">
        <v>-3.9735711851925686</v>
      </c>
      <c r="T298" s="22">
        <v>-5.4365212951707491</v>
      </c>
      <c r="U298" s="22">
        <v>-6.5348081924284145</v>
      </c>
    </row>
    <row r="299" spans="1:21" x14ac:dyDescent="0.3">
      <c r="A299" s="20">
        <v>43862</v>
      </c>
      <c r="B299" s="22">
        <v>-0.73911886994639531</v>
      </c>
      <c r="C299" s="22">
        <v>-2.3560958269680157</v>
      </c>
      <c r="D299" s="22">
        <v>-3.6630353531791116E-2</v>
      </c>
      <c r="E299" s="22">
        <v>1.4835417198959249</v>
      </c>
      <c r="F299" s="22">
        <v>-0.30828918986908604</v>
      </c>
      <c r="G299" s="22">
        <v>7.1526137475281359</v>
      </c>
      <c r="H299" s="22">
        <v>5.1535044227814666</v>
      </c>
      <c r="I299" s="22">
        <v>-10.662132131926654</v>
      </c>
      <c r="J299" s="22">
        <v>-1.1645688190959902</v>
      </c>
      <c r="L299" s="20">
        <v>43862</v>
      </c>
      <c r="M299" s="22">
        <v>-9.5700174441787169</v>
      </c>
      <c r="N299" s="22">
        <v>-11.177629882324425</v>
      </c>
      <c r="O299" s="22">
        <v>-8.9584861931469391</v>
      </c>
      <c r="P299" s="22">
        <v>-9.2797894297933254</v>
      </c>
      <c r="Q299" s="22">
        <v>-7.8493760978610538</v>
      </c>
      <c r="R299" s="22">
        <v>-10.041818459533928</v>
      </c>
      <c r="S299" s="22">
        <v>-6.7351792853940822</v>
      </c>
      <c r="T299" s="22">
        <v>-7.8887148182981122</v>
      </c>
      <c r="U299" s="22">
        <v>-9.6127099581390354</v>
      </c>
    </row>
    <row r="300" spans="1:21" s="21" customFormat="1" x14ac:dyDescent="0.3">
      <c r="A300" s="20">
        <v>43891</v>
      </c>
      <c r="B300" s="22">
        <v>-25.246560923185598</v>
      </c>
      <c r="C300" s="22">
        <v>-32.328021372178</v>
      </c>
      <c r="D300" s="22">
        <v>-26.220275460013028</v>
      </c>
      <c r="E300" s="22">
        <v>-29.885024579741881</v>
      </c>
      <c r="F300" s="22">
        <v>-24.843136930563574</v>
      </c>
      <c r="G300" s="22">
        <v>-32.459629610441354</v>
      </c>
      <c r="H300" s="22">
        <v>-22.430709513784194</v>
      </c>
      <c r="I300" s="22">
        <v>-22.637308792696913</v>
      </c>
      <c r="J300" s="22">
        <v>-27.361849414927008</v>
      </c>
      <c r="K300" s="18"/>
      <c r="L300" s="20">
        <v>43891</v>
      </c>
      <c r="M300" s="22">
        <v>-12.411408806247792</v>
      </c>
      <c r="N300" s="22">
        <v>-14.576150451570157</v>
      </c>
      <c r="O300" s="22">
        <v>-11.69279469754693</v>
      </c>
      <c r="P300" s="22">
        <v>-11.950081001145762</v>
      </c>
      <c r="Q300" s="22">
        <v>-10.280509675480474</v>
      </c>
      <c r="R300" s="22">
        <v>-12.904367429606907</v>
      </c>
      <c r="S300" s="22">
        <v>-9.1024722230935708</v>
      </c>
      <c r="T300" s="22">
        <v>-9.8513138633564381</v>
      </c>
      <c r="U300" s="22">
        <v>-12.472252261457655</v>
      </c>
    </row>
    <row r="301" spans="1:21" s="21" customFormat="1" x14ac:dyDescent="0.3">
      <c r="A301" s="20">
        <v>43922</v>
      </c>
      <c r="B301" s="22">
        <v>-52.437112944421003</v>
      </c>
      <c r="C301" s="22">
        <v>-56.346848817820415</v>
      </c>
      <c r="D301" s="22">
        <v>-48.181155527917866</v>
      </c>
      <c r="E301" s="22">
        <v>-43.921542283369661</v>
      </c>
      <c r="F301" s="22">
        <v>-42.376325242119592</v>
      </c>
      <c r="G301" s="22">
        <v>-46.836695133343007</v>
      </c>
      <c r="H301" s="22">
        <v>-41.933782775910565</v>
      </c>
      <c r="I301" s="22">
        <v>-25.202519654025934</v>
      </c>
      <c r="J301" s="22">
        <v>-49.88678467374281</v>
      </c>
      <c r="K301" s="18"/>
      <c r="L301" s="20">
        <v>43922</v>
      </c>
      <c r="M301" s="22">
        <v>-14.529718234026035</v>
      </c>
      <c r="N301" s="22">
        <v>-17.296062335060469</v>
      </c>
      <c r="O301" s="22">
        <v>-13.694675723874639</v>
      </c>
      <c r="P301" s="22">
        <v>-14.037409120653606</v>
      </c>
      <c r="Q301" s="22">
        <v>-11.994023396373734</v>
      </c>
      <c r="R301" s="22">
        <v>-15.041122800656311</v>
      </c>
      <c r="S301" s="22">
        <v>-10.69107776102301</v>
      </c>
      <c r="T301" s="22">
        <v>-10.816171172861814</v>
      </c>
      <c r="U301" s="22">
        <v>-14.602966296831397</v>
      </c>
    </row>
    <row r="302" spans="1:21" s="21" customFormat="1" x14ac:dyDescent="0.3">
      <c r="A302" s="20"/>
      <c r="B302" s="22"/>
      <c r="C302" s="22"/>
      <c r="D302" s="22"/>
      <c r="E302" s="22"/>
      <c r="F302" s="22"/>
      <c r="G302" s="22"/>
      <c r="H302" s="22"/>
      <c r="I302" s="22"/>
      <c r="J302" s="22"/>
      <c r="K302" s="18"/>
      <c r="L302" s="20"/>
      <c r="M302" s="22"/>
      <c r="N302" s="22"/>
      <c r="O302" s="22"/>
      <c r="P302" s="22"/>
      <c r="Q302" s="22"/>
      <c r="R302" s="22"/>
      <c r="S302" s="22"/>
      <c r="T302" s="22"/>
      <c r="U302" s="22"/>
    </row>
    <row r="303" spans="1:21" s="23" customFormat="1" x14ac:dyDescent="0.3">
      <c r="A303" s="25" t="s">
        <v>22</v>
      </c>
      <c r="B303" s="28"/>
      <c r="C303" s="28"/>
      <c r="D303" s="28"/>
      <c r="E303" s="28"/>
      <c r="F303" s="28"/>
      <c r="G303" s="28"/>
      <c r="H303" s="28"/>
      <c r="I303" s="28"/>
      <c r="J303" s="28"/>
      <c r="K303" s="27"/>
      <c r="L303" s="25" t="s">
        <v>22</v>
      </c>
      <c r="M303" s="28"/>
      <c r="N303" s="28"/>
      <c r="O303" s="28"/>
      <c r="P303" s="28"/>
      <c r="Q303" s="28"/>
      <c r="R303" s="28"/>
      <c r="S303" s="28"/>
      <c r="T303" s="28"/>
      <c r="U303" s="28"/>
    </row>
    <row r="304" spans="1:21" hidden="1" x14ac:dyDescent="0.3">
      <c r="A304" s="20">
        <v>41791</v>
      </c>
      <c r="B304" s="22">
        <v>12.743512965055004</v>
      </c>
      <c r="C304" s="22">
        <v>12.80610441993673</v>
      </c>
      <c r="D304" s="22">
        <v>5.2198829621030995</v>
      </c>
      <c r="E304" s="22">
        <v>4.5806364652868297</v>
      </c>
      <c r="F304" s="22">
        <v>-2.031891152164178</v>
      </c>
      <c r="G304" s="22">
        <v>4.8515126182949047</v>
      </c>
      <c r="H304" s="22">
        <v>1.6182661545901311</v>
      </c>
      <c r="I304" s="22">
        <v>6.8034438152294854</v>
      </c>
      <c r="J304" s="22">
        <v>8.6690382154260419</v>
      </c>
      <c r="K304" s="19"/>
      <c r="L304" s="20">
        <v>41791</v>
      </c>
      <c r="M304" s="22">
        <v>11.518635080794411</v>
      </c>
      <c r="N304" s="22">
        <v>11.66564840555111</v>
      </c>
      <c r="O304" s="22">
        <v>3.7339475700518108</v>
      </c>
      <c r="P304" s="22">
        <v>6.618306784521792</v>
      </c>
      <c r="Q304" s="22">
        <v>-2.1797577820480427</v>
      </c>
      <c r="R304" s="22">
        <v>16.05419066247245</v>
      </c>
      <c r="S304" s="22">
        <v>3.2003724618590894</v>
      </c>
      <c r="T304" s="22">
        <v>0.405611162423412</v>
      </c>
      <c r="U304" s="22">
        <v>7.5217190817848518</v>
      </c>
    </row>
    <row r="305" spans="1:21" hidden="1" x14ac:dyDescent="0.3">
      <c r="A305" s="20">
        <v>41821</v>
      </c>
      <c r="B305" s="22">
        <v>12.860635066032671</v>
      </c>
      <c r="C305" s="22">
        <v>10.775692755269731</v>
      </c>
      <c r="D305" s="22">
        <v>4.8732925477866615</v>
      </c>
      <c r="E305" s="22">
        <v>5.2865876866064383</v>
      </c>
      <c r="F305" s="22">
        <v>2.5493030142719846</v>
      </c>
      <c r="G305" s="22">
        <v>32.009660701221577</v>
      </c>
      <c r="H305" s="22">
        <v>5.7021765302141176</v>
      </c>
      <c r="I305" s="22">
        <v>0.81751756979674894</v>
      </c>
      <c r="J305" s="22">
        <v>8.5896835520224499</v>
      </c>
      <c r="L305" s="20">
        <v>41821</v>
      </c>
      <c r="M305" s="22">
        <v>13.671354398793142</v>
      </c>
      <c r="N305" s="22">
        <v>12.659609455814461</v>
      </c>
      <c r="O305" s="22">
        <v>4.4273101376069519</v>
      </c>
      <c r="P305" s="22">
        <v>8.053379066324041</v>
      </c>
      <c r="Q305" s="22">
        <v>2.3887821305572032</v>
      </c>
      <c r="R305" s="22">
        <v>17.217722007601054</v>
      </c>
      <c r="S305" s="22">
        <v>1.4721650292852928</v>
      </c>
      <c r="T305" s="22">
        <v>4.0591015950071352</v>
      </c>
      <c r="U305" s="22">
        <v>9.4047978973728021</v>
      </c>
    </row>
    <row r="306" spans="1:21" hidden="1" x14ac:dyDescent="0.3">
      <c r="A306" s="20">
        <v>41852</v>
      </c>
      <c r="B306" s="22">
        <v>17.123505126829386</v>
      </c>
      <c r="C306" s="22">
        <v>13.783592772206532</v>
      </c>
      <c r="D306" s="22">
        <v>5.9262165646607485</v>
      </c>
      <c r="E306" s="22">
        <v>13.083320067893254</v>
      </c>
      <c r="F306" s="22">
        <v>9.4088742162393544</v>
      </c>
      <c r="G306" s="22">
        <v>19.303842754324691</v>
      </c>
      <c r="H306" s="22">
        <v>-0.54617893311301202</v>
      </c>
      <c r="I306" s="22">
        <v>3.1952954536144773</v>
      </c>
      <c r="J306" s="22">
        <v>12.288174701326298</v>
      </c>
      <c r="L306" s="20">
        <v>41852</v>
      </c>
      <c r="M306" s="22">
        <v>15.651174081864212</v>
      </c>
      <c r="N306" s="22">
        <v>13.28436065215412</v>
      </c>
      <c r="O306" s="22">
        <v>5.1583420696993159</v>
      </c>
      <c r="P306" s="22">
        <v>9.2158787382014822</v>
      </c>
      <c r="Q306" s="22">
        <v>6.0687309009077097</v>
      </c>
      <c r="R306" s="22">
        <v>16.805794106524033</v>
      </c>
      <c r="S306" s="22">
        <v>-0.84586088400685355</v>
      </c>
      <c r="T306" s="22">
        <v>8.2438733288713308</v>
      </c>
      <c r="U306" s="22">
        <v>11.031290197425946</v>
      </c>
    </row>
    <row r="307" spans="1:21" hidden="1" x14ac:dyDescent="0.3">
      <c r="A307" s="20">
        <v>41883</v>
      </c>
      <c r="B307" s="22">
        <v>16.556145922172917</v>
      </c>
      <c r="C307" s="22">
        <v>15.206411596097638</v>
      </c>
      <c r="D307" s="22">
        <v>4.1299338743437488</v>
      </c>
      <c r="E307" s="22">
        <v>10.476831590567741</v>
      </c>
      <c r="F307" s="22">
        <v>9.4197088293177558</v>
      </c>
      <c r="G307" s="22">
        <v>17.749598444735156</v>
      </c>
      <c r="H307" s="22">
        <v>-4.699915931801371</v>
      </c>
      <c r="I307" s="22">
        <v>14.231514958189791</v>
      </c>
      <c r="J307" s="22">
        <v>12.231816810711777</v>
      </c>
      <c r="L307" s="20">
        <v>41883</v>
      </c>
      <c r="M307" s="22">
        <v>17.090101283354102</v>
      </c>
      <c r="N307" s="22">
        <v>13.251144562878011</v>
      </c>
      <c r="O307" s="22">
        <v>5.6461052505365501</v>
      </c>
      <c r="P307" s="22">
        <v>9.5744958423144055</v>
      </c>
      <c r="Q307" s="22">
        <v>7.9140968589756113</v>
      </c>
      <c r="R307" s="22">
        <v>14.760923177261148</v>
      </c>
      <c r="S307" s="22">
        <v>-2.6893591494180669</v>
      </c>
      <c r="T307" s="22">
        <v>12.387368962554987</v>
      </c>
      <c r="U307" s="22">
        <v>12.00240453218025</v>
      </c>
    </row>
    <row r="308" spans="1:21" hidden="1" x14ac:dyDescent="0.3">
      <c r="A308" s="20">
        <v>41913</v>
      </c>
      <c r="B308" s="22">
        <v>17.662475436881948</v>
      </c>
      <c r="C308" s="22">
        <v>14.033407815368619</v>
      </c>
      <c r="D308" s="22">
        <v>5.5585130723618335</v>
      </c>
      <c r="E308" s="22">
        <v>10.659356437385043</v>
      </c>
      <c r="F308" s="22">
        <v>8.6440481916798149</v>
      </c>
      <c r="G308" s="22">
        <v>20.72530484959178</v>
      </c>
      <c r="H308" s="22">
        <v>-4.5651932930903172</v>
      </c>
      <c r="I308" s="22">
        <v>18.762554779536103</v>
      </c>
      <c r="J308" s="22">
        <v>12.644917072186487</v>
      </c>
      <c r="L308" s="20">
        <v>41913</v>
      </c>
      <c r="M308" s="22">
        <v>17.65514460370612</v>
      </c>
      <c r="N308" s="22">
        <v>12.353498749284881</v>
      </c>
      <c r="O308" s="22">
        <v>5.405559620603924</v>
      </c>
      <c r="P308" s="22">
        <v>8.7678743863046122</v>
      </c>
      <c r="Q308" s="22">
        <v>7.338453696990527</v>
      </c>
      <c r="R308" s="22">
        <v>12.074681847446357</v>
      </c>
      <c r="S308" s="22">
        <v>-3.2866552843114789</v>
      </c>
      <c r="T308" s="22">
        <v>15.647331504129866</v>
      </c>
      <c r="U308" s="22">
        <v>11.927203105814769</v>
      </c>
    </row>
    <row r="309" spans="1:21" hidden="1" x14ac:dyDescent="0.3">
      <c r="A309" s="20">
        <v>41944</v>
      </c>
      <c r="B309" s="22">
        <v>19.174516137241554</v>
      </c>
      <c r="C309" s="22">
        <v>8.9568519175291499</v>
      </c>
      <c r="D309" s="22">
        <v>4.838680143253697</v>
      </c>
      <c r="E309" s="22">
        <v>3.4258845193310776</v>
      </c>
      <c r="F309" s="22">
        <v>2.179154945688893</v>
      </c>
      <c r="G309" s="22">
        <v>-9.8623468997014641</v>
      </c>
      <c r="H309" s="22">
        <v>-7.611681787988033</v>
      </c>
      <c r="I309" s="22">
        <v>23.56887344715679</v>
      </c>
      <c r="J309" s="22">
        <v>10.807707164220943</v>
      </c>
      <c r="L309" s="20">
        <v>41944</v>
      </c>
      <c r="M309" s="22">
        <v>17.61607077461791</v>
      </c>
      <c r="N309" s="22">
        <v>11.202159965935607</v>
      </c>
      <c r="O309" s="22">
        <v>4.5810305001493106</v>
      </c>
      <c r="P309" s="22">
        <v>7.2250617882466486</v>
      </c>
      <c r="Q309" s="22">
        <v>4.4876244777326946</v>
      </c>
      <c r="R309" s="22">
        <v>9.6885145513734443</v>
      </c>
      <c r="S309" s="22">
        <v>-2.6393575454312383</v>
      </c>
      <c r="T309" s="22">
        <v>18.015022237889397</v>
      </c>
      <c r="U309" s="22">
        <v>11.10910339420164</v>
      </c>
    </row>
    <row r="310" spans="1:21" hidden="1" x14ac:dyDescent="0.3">
      <c r="A310" s="20">
        <v>41974</v>
      </c>
      <c r="B310" s="22">
        <v>17.03692040409031</v>
      </c>
      <c r="C310" s="22">
        <v>9.9503607782609862</v>
      </c>
      <c r="D310" s="22">
        <v>5.8190951932622283</v>
      </c>
      <c r="E310" s="22">
        <v>8.6959333938015959</v>
      </c>
      <c r="F310" s="22">
        <v>0.58368913387415944</v>
      </c>
      <c r="G310" s="22">
        <v>15.326710643889484</v>
      </c>
      <c r="H310" s="22">
        <v>-0.2328433082184489</v>
      </c>
      <c r="I310" s="22">
        <v>14.162429614747879</v>
      </c>
      <c r="J310" s="22">
        <v>10.388207491428119</v>
      </c>
      <c r="L310" s="20">
        <v>41974</v>
      </c>
      <c r="M310" s="22">
        <v>17.54348952701163</v>
      </c>
      <c r="N310" s="22">
        <v>10.452913773576441</v>
      </c>
      <c r="O310" s="22">
        <v>3.7148660407511045</v>
      </c>
      <c r="P310" s="22">
        <v>5.4388083575997115</v>
      </c>
      <c r="Q310" s="22">
        <v>0.50068079278022992</v>
      </c>
      <c r="R310" s="22">
        <v>8.4789021365938737</v>
      </c>
      <c r="S310" s="22">
        <v>-1.4042213792615001</v>
      </c>
      <c r="T310" s="22">
        <v>19.605389243595368</v>
      </c>
      <c r="U310" s="22">
        <v>10.212057252443714</v>
      </c>
    </row>
    <row r="311" spans="1:21" hidden="1" x14ac:dyDescent="0.3">
      <c r="A311" s="20">
        <v>42005</v>
      </c>
      <c r="B311" s="22">
        <v>16.887160373804775</v>
      </c>
      <c r="C311" s="22">
        <v>10.431633197100993</v>
      </c>
      <c r="D311" s="22">
        <v>3.9946583771183271</v>
      </c>
      <c r="E311" s="22">
        <v>2.4100976650293831</v>
      </c>
      <c r="F311" s="22">
        <v>-2.3547971379040433</v>
      </c>
      <c r="G311" s="22">
        <v>11.133994416612808</v>
      </c>
      <c r="H311" s="22">
        <v>5.2001922539961214</v>
      </c>
      <c r="I311" s="22">
        <v>25.530859378064832</v>
      </c>
      <c r="J311" s="22">
        <v>9.7782840111666474</v>
      </c>
      <c r="L311" s="20">
        <v>42005</v>
      </c>
      <c r="M311" s="22">
        <v>17.547030590129808</v>
      </c>
      <c r="N311" s="22">
        <v>10.152231082397421</v>
      </c>
      <c r="O311" s="22">
        <v>2.9453946778445612</v>
      </c>
      <c r="P311" s="22">
        <v>3.6526609234595213</v>
      </c>
      <c r="Q311" s="22">
        <v>-3.6983191216406368</v>
      </c>
      <c r="R311" s="22">
        <v>9.2502358159829043</v>
      </c>
      <c r="S311" s="22">
        <v>-0.17690351879268462</v>
      </c>
      <c r="T311" s="22">
        <v>20.905422493166355</v>
      </c>
      <c r="U311" s="22">
        <v>9.4446501322616569</v>
      </c>
    </row>
    <row r="312" spans="1:21" hidden="1" x14ac:dyDescent="0.3">
      <c r="A312" s="20">
        <v>42036</v>
      </c>
      <c r="B312" s="22">
        <v>16.687904436338712</v>
      </c>
      <c r="C312" s="22">
        <v>8.5630865767501803</v>
      </c>
      <c r="D312" s="22">
        <v>-1.6905457982295076</v>
      </c>
      <c r="E312" s="22">
        <v>-0.79538096536451519</v>
      </c>
      <c r="F312" s="22">
        <v>-6.7974880890023286</v>
      </c>
      <c r="G312" s="22">
        <v>14.298915245768313</v>
      </c>
      <c r="H312" s="22">
        <v>2.3477135687089685</v>
      </c>
      <c r="I312" s="22">
        <v>11.441493387054919</v>
      </c>
      <c r="J312" s="22">
        <v>7.0818827476020232</v>
      </c>
      <c r="L312" s="20">
        <v>42036</v>
      </c>
      <c r="M312" s="22">
        <v>17.827140678116123</v>
      </c>
      <c r="N312" s="22">
        <v>10.38801883916318</v>
      </c>
      <c r="O312" s="22">
        <v>2.5541342120662023</v>
      </c>
      <c r="P312" s="22">
        <v>2.3259205346653431</v>
      </c>
      <c r="Q312" s="22">
        <v>-7.2583465981499984</v>
      </c>
      <c r="R312" s="22">
        <v>11.720124846442985</v>
      </c>
      <c r="S312" s="22">
        <v>0.38108520683302061</v>
      </c>
      <c r="T312" s="22">
        <v>21.918672460403471</v>
      </c>
      <c r="U312" s="22">
        <v>9.0723617237408405</v>
      </c>
    </row>
    <row r="313" spans="1:21" hidden="1" x14ac:dyDescent="0.3">
      <c r="A313" s="20">
        <v>42064</v>
      </c>
      <c r="B313" s="22">
        <v>16.336150045437776</v>
      </c>
      <c r="C313" s="22">
        <v>10.032414067927007</v>
      </c>
      <c r="D313" s="22">
        <v>1.0355996587676231</v>
      </c>
      <c r="E313" s="22">
        <v>2.977570769991658</v>
      </c>
      <c r="F313" s="22">
        <v>-12.771685552019193</v>
      </c>
      <c r="G313" s="22">
        <v>16.502292306190085</v>
      </c>
      <c r="H313" s="22">
        <v>0.15546006830746251</v>
      </c>
      <c r="I313" s="22">
        <v>25.452177921444815</v>
      </c>
      <c r="J313" s="22">
        <v>7.3702982030479376</v>
      </c>
      <c r="L313" s="20">
        <v>42064</v>
      </c>
      <c r="M313" s="22">
        <v>18.377506395508306</v>
      </c>
      <c r="N313" s="22">
        <v>11.093583730601722</v>
      </c>
      <c r="O313" s="22">
        <v>2.7289739272448088</v>
      </c>
      <c r="P313" s="22">
        <v>1.4991930787102064</v>
      </c>
      <c r="Q313" s="22">
        <v>-9.6876731128809723</v>
      </c>
      <c r="R313" s="22">
        <v>14.499828679816147</v>
      </c>
      <c r="S313" s="22">
        <v>-0.10952235880854744</v>
      </c>
      <c r="T313" s="22">
        <v>23.230811787423193</v>
      </c>
      <c r="U313" s="22">
        <v>9.2021665452892734</v>
      </c>
    </row>
    <row r="314" spans="1:21" hidden="1" x14ac:dyDescent="0.3">
      <c r="A314" s="20">
        <v>42095</v>
      </c>
      <c r="B314" s="22">
        <v>23.596717606073184</v>
      </c>
      <c r="C314" s="22">
        <v>17.447263780503164</v>
      </c>
      <c r="D314" s="22">
        <v>7.4010437544268939</v>
      </c>
      <c r="E314" s="22">
        <v>5.5211090442240902</v>
      </c>
      <c r="F314" s="22">
        <v>-12.516297527303038</v>
      </c>
      <c r="G314" s="22">
        <v>8.896105250042325</v>
      </c>
      <c r="H314" s="22">
        <v>-4.5963349735948924</v>
      </c>
      <c r="I314" s="22">
        <v>31.687748026847032</v>
      </c>
      <c r="J314" s="22">
        <v>13.738669018493894</v>
      </c>
      <c r="L314" s="20">
        <v>42095</v>
      </c>
      <c r="M314" s="22">
        <v>18.9158463505035</v>
      </c>
      <c r="N314" s="22">
        <v>11.885317907275535</v>
      </c>
      <c r="O314" s="22">
        <v>3.5229221604483882</v>
      </c>
      <c r="P314" s="22">
        <v>0.90467437732513645</v>
      </c>
      <c r="Q314" s="22">
        <v>-10.925043424878851</v>
      </c>
      <c r="R314" s="22">
        <v>16.856106781518207</v>
      </c>
      <c r="S314" s="22">
        <v>-1.2013211314217784</v>
      </c>
      <c r="T314" s="22">
        <v>24.89582998250188</v>
      </c>
      <c r="U314" s="22">
        <v>9.6513769540424619</v>
      </c>
    </row>
    <row r="315" spans="1:21" hidden="1" x14ac:dyDescent="0.3">
      <c r="A315" s="20">
        <v>42125</v>
      </c>
      <c r="B315" s="22">
        <v>16.98414677807294</v>
      </c>
      <c r="C315" s="22">
        <v>9.5898631737216533</v>
      </c>
      <c r="D315" s="22">
        <v>3.458866441822849</v>
      </c>
      <c r="E315" s="22">
        <v>-4.9418581417747731</v>
      </c>
      <c r="F315" s="22">
        <v>-11.633502619421037</v>
      </c>
      <c r="G315" s="22">
        <v>19.014659642599057</v>
      </c>
      <c r="H315" s="22">
        <v>-5.0506738931185993</v>
      </c>
      <c r="I315" s="22">
        <v>25.462486047864147</v>
      </c>
      <c r="J315" s="22">
        <v>8.1180413494015085</v>
      </c>
      <c r="L315" s="20">
        <v>42125</v>
      </c>
      <c r="M315" s="22">
        <v>19.237215410245028</v>
      </c>
      <c r="N315" s="22">
        <v>12.314414534063928</v>
      </c>
      <c r="O315" s="22">
        <v>4.7719318749612825</v>
      </c>
      <c r="P315" s="22">
        <v>0.48275591465522893</v>
      </c>
      <c r="Q315" s="22">
        <v>-11.302591877108028</v>
      </c>
      <c r="R315" s="22">
        <v>18.351568532452404</v>
      </c>
      <c r="S315" s="22">
        <v>-2.1399732403403817</v>
      </c>
      <c r="T315" s="22">
        <v>26.605388300715418</v>
      </c>
      <c r="U315" s="22">
        <v>10.138556305062536</v>
      </c>
    </row>
    <row r="316" spans="1:21" hidden="1" x14ac:dyDescent="0.3">
      <c r="A316" s="20">
        <v>42156</v>
      </c>
      <c r="B316" s="22">
        <v>19.918569330944379</v>
      </c>
      <c r="C316" s="22">
        <v>11.330060804648937</v>
      </c>
      <c r="D316" s="22">
        <v>5.6752365246741618</v>
      </c>
      <c r="E316" s="22">
        <v>1.8847051051724719</v>
      </c>
      <c r="F316" s="22">
        <v>-9.1772818918495176</v>
      </c>
      <c r="G316" s="22">
        <v>30.711375773527664</v>
      </c>
      <c r="H316" s="22">
        <v>2.7227843695187772</v>
      </c>
      <c r="I316" s="22">
        <v>25.885909514483771</v>
      </c>
      <c r="J316" s="22">
        <v>10.701864835073764</v>
      </c>
      <c r="L316" s="20">
        <v>42156</v>
      </c>
      <c r="M316" s="22">
        <v>19.042373962683982</v>
      </c>
      <c r="N316" s="22">
        <v>12.16019300018398</v>
      </c>
      <c r="O316" s="22">
        <v>6.0866301741651938</v>
      </c>
      <c r="P316" s="22">
        <v>5.8161115200832114E-2</v>
      </c>
      <c r="Q316" s="22">
        <v>-11.377890903491348</v>
      </c>
      <c r="R316" s="22">
        <v>19.459158978971217</v>
      </c>
      <c r="S316" s="22">
        <v>-2.3164385347657799</v>
      </c>
      <c r="T316" s="22">
        <v>27.814745694158987</v>
      </c>
      <c r="U316" s="22">
        <v>10.339604608303546</v>
      </c>
    </row>
    <row r="317" spans="1:21" hidden="1" x14ac:dyDescent="0.3">
      <c r="A317" s="20">
        <v>42186</v>
      </c>
      <c r="B317" s="22">
        <v>18.955929999597714</v>
      </c>
      <c r="C317" s="22">
        <v>13.259764694419502</v>
      </c>
      <c r="D317" s="22">
        <v>8.1324158345648954</v>
      </c>
      <c r="E317" s="22">
        <v>0.87763087934875728</v>
      </c>
      <c r="F317" s="22">
        <v>-10.005377503079089</v>
      </c>
      <c r="G317" s="22">
        <v>13.97832346262939</v>
      </c>
      <c r="H317" s="22">
        <v>-4.7151844502327833</v>
      </c>
      <c r="I317" s="22">
        <v>22.679164592865746</v>
      </c>
      <c r="J317" s="22">
        <v>10.954386038792137</v>
      </c>
      <c r="L317" s="20">
        <v>42186</v>
      </c>
      <c r="M317" s="22">
        <v>18.264146389014584</v>
      </c>
      <c r="N317" s="22">
        <v>11.596824520605836</v>
      </c>
      <c r="O317" s="22">
        <v>6.9583812200528286</v>
      </c>
      <c r="P317" s="22">
        <v>-0.28698457030078828</v>
      </c>
      <c r="Q317" s="22">
        <v>-11.476156914912934</v>
      </c>
      <c r="R317" s="22">
        <v>20.656014181542815</v>
      </c>
      <c r="S317" s="22">
        <v>-1.6454654408511828</v>
      </c>
      <c r="T317" s="22">
        <v>28.208831943036245</v>
      </c>
      <c r="U317" s="22">
        <v>10.117255928876617</v>
      </c>
    </row>
    <row r="318" spans="1:21" hidden="1" x14ac:dyDescent="0.3">
      <c r="A318" s="20">
        <v>42217</v>
      </c>
      <c r="B318" s="22">
        <v>16.346405083299103</v>
      </c>
      <c r="C318" s="22">
        <v>11.48072871223205</v>
      </c>
      <c r="D318" s="22">
        <v>6.186339673956013</v>
      </c>
      <c r="E318" s="22">
        <v>-1.2985514857832072</v>
      </c>
      <c r="F318" s="22">
        <v>-11.788976452159631</v>
      </c>
      <c r="G318" s="22">
        <v>17.707349584133112</v>
      </c>
      <c r="H318" s="22">
        <v>-1.4123537151678676</v>
      </c>
      <c r="I318" s="22">
        <v>34.351247234646564</v>
      </c>
      <c r="J318" s="22">
        <v>9.5574416596910368</v>
      </c>
      <c r="L318" s="20">
        <v>42217</v>
      </c>
      <c r="M318" s="22">
        <v>17.127890290131148</v>
      </c>
      <c r="N318" s="22">
        <v>10.879070917942741</v>
      </c>
      <c r="O318" s="22">
        <v>6.9490795098426474</v>
      </c>
      <c r="P318" s="22">
        <v>-0.60202972756762563</v>
      </c>
      <c r="Q318" s="22">
        <v>-11.893866509760556</v>
      </c>
      <c r="R318" s="22">
        <v>21.014451294865523</v>
      </c>
      <c r="S318" s="22">
        <v>-0.78684045365145039</v>
      </c>
      <c r="T318" s="22">
        <v>27.603694888358319</v>
      </c>
      <c r="U318" s="22">
        <v>9.4718237606044511</v>
      </c>
    </row>
    <row r="319" spans="1:21" hidden="1" x14ac:dyDescent="0.3">
      <c r="A319" s="20">
        <v>42248</v>
      </c>
      <c r="B319" s="22">
        <v>15.970121301784772</v>
      </c>
      <c r="C319" s="22">
        <v>9.756311044881457</v>
      </c>
      <c r="D319" s="22">
        <v>8.4448639449927754</v>
      </c>
      <c r="E319" s="22">
        <v>0.13139205123424347</v>
      </c>
      <c r="F319" s="22">
        <v>-12.984954246062898</v>
      </c>
      <c r="G319" s="22">
        <v>24.003567830123515</v>
      </c>
      <c r="H319" s="22">
        <v>1.5232481557675897</v>
      </c>
      <c r="I319" s="22">
        <v>28.754353896342252</v>
      </c>
      <c r="J319" s="22">
        <v>8.7892666002904178</v>
      </c>
      <c r="L319" s="20">
        <v>42248</v>
      </c>
      <c r="M319" s="22">
        <v>16.024076629923286</v>
      </c>
      <c r="N319" s="22">
        <v>10.400056973722101</v>
      </c>
      <c r="O319" s="22">
        <v>6.3515162320706366</v>
      </c>
      <c r="P319" s="22">
        <v>-0.45440671888866291</v>
      </c>
      <c r="Q319" s="22">
        <v>-12.724268110195055</v>
      </c>
      <c r="R319" s="22">
        <v>20.791143897505421</v>
      </c>
      <c r="S319" s="22">
        <v>-0.37977667914321955</v>
      </c>
      <c r="T319" s="22">
        <v>26.486873489766879</v>
      </c>
      <c r="U319" s="22">
        <v>8.735031324410798</v>
      </c>
    </row>
    <row r="320" spans="1:21" hidden="1" x14ac:dyDescent="0.3">
      <c r="A320" s="20">
        <v>42278</v>
      </c>
      <c r="B320" s="22">
        <v>15.419173903085607</v>
      </c>
      <c r="C320" s="22">
        <v>7.6896688155656108</v>
      </c>
      <c r="D320" s="22">
        <v>4.8434379369621752</v>
      </c>
      <c r="E320" s="22">
        <v>-0.66190213619546512</v>
      </c>
      <c r="F320" s="22">
        <v>-16.394885741449812</v>
      </c>
      <c r="G320" s="22">
        <v>19.897525882913897</v>
      </c>
      <c r="H320" s="22">
        <v>1.0704796309399569</v>
      </c>
      <c r="I320" s="22">
        <v>25.517897580574939</v>
      </c>
      <c r="J320" s="22">
        <v>7.0565541208760294</v>
      </c>
      <c r="L320" s="20">
        <v>42278</v>
      </c>
      <c r="M320" s="22">
        <v>14.832528652502603</v>
      </c>
      <c r="N320" s="22">
        <v>9.9023480851566461</v>
      </c>
      <c r="O320" s="22">
        <v>5.2848223360375357</v>
      </c>
      <c r="P320" s="22">
        <v>-5.1806173629145746E-2</v>
      </c>
      <c r="Q320" s="22">
        <v>-14.101755594512639</v>
      </c>
      <c r="R320" s="22">
        <v>19.113098535483843</v>
      </c>
      <c r="S320" s="22">
        <v>-0.74168414861591714</v>
      </c>
      <c r="T320" s="22">
        <v>25.460138874527431</v>
      </c>
      <c r="U320" s="22">
        <v>7.8068202849740373</v>
      </c>
    </row>
    <row r="321" spans="1:21" hidden="1" x14ac:dyDescent="0.3">
      <c r="A321" s="20">
        <v>42309</v>
      </c>
      <c r="B321" s="22">
        <v>12.194596831984981</v>
      </c>
      <c r="C321" s="22">
        <v>9.2774530098089087</v>
      </c>
      <c r="D321" s="22">
        <v>3.9702256008097976</v>
      </c>
      <c r="E321" s="22">
        <v>-1.3723460639181582</v>
      </c>
      <c r="F321" s="22">
        <v>-14.665699956807146</v>
      </c>
      <c r="G321" s="22">
        <v>21.08265894033066</v>
      </c>
      <c r="H321" s="22">
        <v>3.270524118769913E-2</v>
      </c>
      <c r="I321" s="22">
        <v>18.742256515862294</v>
      </c>
      <c r="J321" s="22">
        <v>6.4909967119838115</v>
      </c>
      <c r="L321" s="20">
        <v>42309</v>
      </c>
      <c r="M321" s="22">
        <v>13.668552850318804</v>
      </c>
      <c r="N321" s="22">
        <v>9.2095715677791361</v>
      </c>
      <c r="O321" s="22">
        <v>3.966034159486199</v>
      </c>
      <c r="P321" s="22">
        <v>0.5402067027990114</v>
      </c>
      <c r="Q321" s="22">
        <v>-15.646737422913205</v>
      </c>
      <c r="R321" s="22">
        <v>16.446824613708813</v>
      </c>
      <c r="S321" s="22">
        <v>-1.5464178937373561</v>
      </c>
      <c r="T321" s="22">
        <v>23.748134081841712</v>
      </c>
      <c r="U321" s="22">
        <v>6.771950541946282</v>
      </c>
    </row>
    <row r="322" spans="1:21" hidden="1" x14ac:dyDescent="0.3">
      <c r="A322" s="20">
        <v>42339</v>
      </c>
      <c r="B322" s="22">
        <v>14.142299600109112</v>
      </c>
      <c r="C322" s="22">
        <v>11.52517565980628</v>
      </c>
      <c r="D322" s="22">
        <v>1.2571616868677751</v>
      </c>
      <c r="E322" s="22">
        <v>4.7437899419119844</v>
      </c>
      <c r="F322" s="22">
        <v>-13.414326238381619</v>
      </c>
      <c r="G322" s="22">
        <v>9.7075483719703897</v>
      </c>
      <c r="H322" s="22">
        <v>-3.9864860007356953</v>
      </c>
      <c r="I322" s="22">
        <v>22.137051541699023</v>
      </c>
      <c r="J322" s="22">
        <v>7.1282713553855359</v>
      </c>
      <c r="L322" s="20">
        <v>42339</v>
      </c>
      <c r="M322" s="22">
        <v>12.764481059726165</v>
      </c>
      <c r="N322" s="22">
        <v>8.4267318885371054</v>
      </c>
      <c r="O322" s="22">
        <v>2.7228027270398911</v>
      </c>
      <c r="P322" s="22">
        <v>1.5280514603617519</v>
      </c>
      <c r="Q322" s="22">
        <v>-16.862265164851138</v>
      </c>
      <c r="R322" s="22">
        <v>13.755903804522632</v>
      </c>
      <c r="S322" s="22">
        <v>-2.0249942623088231</v>
      </c>
      <c r="T322" s="22">
        <v>21.227442590561168</v>
      </c>
      <c r="U322" s="22">
        <v>5.9043253719846263</v>
      </c>
    </row>
    <row r="323" spans="1:21" hidden="1" x14ac:dyDescent="0.3">
      <c r="A323" s="20">
        <v>42370</v>
      </c>
      <c r="B323" s="22">
        <v>12.799951260063011</v>
      </c>
      <c r="C323" s="22">
        <v>8.9295234413636422</v>
      </c>
      <c r="D323" s="22">
        <v>1.3479810845279587</v>
      </c>
      <c r="E323" s="22">
        <v>1.7593215816428653</v>
      </c>
      <c r="F323" s="22">
        <v>-18.657457675990528</v>
      </c>
      <c r="G323" s="22">
        <v>11.881900328449333</v>
      </c>
      <c r="H323" s="22">
        <v>-4.353510025841075</v>
      </c>
      <c r="I323" s="22">
        <v>18.521271177389394</v>
      </c>
      <c r="J323" s="22">
        <v>5.5866367721652637</v>
      </c>
      <c r="L323" s="20">
        <v>42370</v>
      </c>
      <c r="M323" s="22">
        <v>12.356890917291537</v>
      </c>
      <c r="N323" s="22">
        <v>7.9482004406209512</v>
      </c>
      <c r="O323" s="22">
        <v>1.9422116345818097</v>
      </c>
      <c r="P323" s="22">
        <v>3.2568196006464092</v>
      </c>
      <c r="Q323" s="22">
        <v>-17.484224471001411</v>
      </c>
      <c r="R323" s="22">
        <v>11.525866714773713</v>
      </c>
      <c r="S323" s="22">
        <v>-1.6771762779964661</v>
      </c>
      <c r="T323" s="22">
        <v>18.976231325513254</v>
      </c>
      <c r="U323" s="22">
        <v>5.54540711451763</v>
      </c>
    </row>
    <row r="324" spans="1:21" hidden="1" x14ac:dyDescent="0.3">
      <c r="A324" s="20">
        <v>42401</v>
      </c>
      <c r="B324" s="22">
        <v>11.548135336380398</v>
      </c>
      <c r="C324" s="22">
        <v>6.7335279824550156</v>
      </c>
      <c r="D324" s="22">
        <v>4.4838429982401209</v>
      </c>
      <c r="E324" s="22">
        <v>7.452987945210765</v>
      </c>
      <c r="F324" s="22">
        <v>-20.679047475566165</v>
      </c>
      <c r="G324" s="22">
        <v>12.170970966394279</v>
      </c>
      <c r="H324" s="22">
        <v>-1.0981656935832689</v>
      </c>
      <c r="I324" s="22">
        <v>27.372168738425941</v>
      </c>
      <c r="J324" s="22">
        <v>5.6971149862942383</v>
      </c>
      <c r="L324" s="20">
        <v>42401</v>
      </c>
      <c r="M324" s="22">
        <v>12.190003811134261</v>
      </c>
      <c r="N324" s="22">
        <v>7.7135684657313419</v>
      </c>
      <c r="O324" s="22">
        <v>1.4536175065331207</v>
      </c>
      <c r="P324" s="22">
        <v>5.4188434975530413</v>
      </c>
      <c r="Q324" s="22">
        <v>-17.569830038538896</v>
      </c>
      <c r="R324" s="22">
        <v>9.838527811328035</v>
      </c>
      <c r="S324" s="22">
        <v>-0.57057925628987505</v>
      </c>
      <c r="T324" s="22">
        <v>17.553507362813122</v>
      </c>
      <c r="U324" s="22">
        <v>5.5368999009959481</v>
      </c>
    </row>
    <row r="325" spans="1:21" hidden="1" x14ac:dyDescent="0.3">
      <c r="A325" s="20">
        <v>42430</v>
      </c>
      <c r="B325" s="22">
        <v>6.483867690434522</v>
      </c>
      <c r="C325" s="22">
        <v>0.14999812656388656</v>
      </c>
      <c r="D325" s="22">
        <v>-4.8171508371747507</v>
      </c>
      <c r="E325" s="22">
        <v>0.5317387936086817</v>
      </c>
      <c r="F325" s="22">
        <v>-22.651179560740857</v>
      </c>
      <c r="G325" s="22">
        <v>-6.9894409661911965</v>
      </c>
      <c r="H325" s="22">
        <v>-0.53184036808477231</v>
      </c>
      <c r="I325" s="22">
        <v>10.269508582270632</v>
      </c>
      <c r="J325" s="22">
        <v>-0.96299063153365694</v>
      </c>
      <c r="L325" s="20">
        <v>42430</v>
      </c>
      <c r="M325" s="22">
        <v>12.105266980791058</v>
      </c>
      <c r="N325" s="22">
        <v>7.6287631867372028</v>
      </c>
      <c r="O325" s="22">
        <v>1.0362661767094039</v>
      </c>
      <c r="P325" s="22">
        <v>7.8291212791078237</v>
      </c>
      <c r="Q325" s="22">
        <v>-17.273416161229335</v>
      </c>
      <c r="R325" s="22">
        <v>8.9101928344419008</v>
      </c>
      <c r="S325" s="22">
        <v>0.98674532027661144</v>
      </c>
      <c r="T325" s="22">
        <v>17.019414658263372</v>
      </c>
      <c r="U325" s="22">
        <v>5.6832898870024025</v>
      </c>
    </row>
    <row r="326" spans="1:21" hidden="1" x14ac:dyDescent="0.3">
      <c r="A326" s="20">
        <v>42461</v>
      </c>
      <c r="B326" s="22">
        <v>18.515442349858517</v>
      </c>
      <c r="C326" s="22">
        <v>13.68481152409187</v>
      </c>
      <c r="D326" s="22">
        <v>6.5480818326322918</v>
      </c>
      <c r="E326" s="22">
        <v>15.843302915220249</v>
      </c>
      <c r="F326" s="22">
        <v>-8.3837968559638227</v>
      </c>
      <c r="G326" s="22">
        <v>26.394198324501289</v>
      </c>
      <c r="H326" s="22">
        <v>6.6650443924954885</v>
      </c>
      <c r="I326" s="22">
        <v>8.3586390266026314</v>
      </c>
      <c r="J326" s="22">
        <v>12.332645264404334</v>
      </c>
      <c r="L326" s="20">
        <v>42461</v>
      </c>
      <c r="M326" s="22">
        <v>11.901577908107612</v>
      </c>
      <c r="N326" s="22">
        <v>7.5258489151456018</v>
      </c>
      <c r="O326" s="22">
        <v>0.49266368071221223</v>
      </c>
      <c r="P326" s="22">
        <v>10.119336493975496</v>
      </c>
      <c r="Q326" s="22">
        <v>-16.929225267642693</v>
      </c>
      <c r="R326" s="22">
        <v>8.0654572793571049</v>
      </c>
      <c r="S326" s="22">
        <v>2.437341427417735</v>
      </c>
      <c r="T326" s="22">
        <v>16.859504025881563</v>
      </c>
      <c r="U326" s="22">
        <v>5.7188256877210222</v>
      </c>
    </row>
    <row r="327" spans="1:21" hidden="1" x14ac:dyDescent="0.3">
      <c r="A327" s="20">
        <v>42491</v>
      </c>
      <c r="B327" s="22">
        <v>12.07059888823396</v>
      </c>
      <c r="C327" s="22">
        <v>9.0125756025087185</v>
      </c>
      <c r="D327" s="22">
        <v>-0.44514642603901677</v>
      </c>
      <c r="E327" s="22">
        <v>12.246522412377288</v>
      </c>
      <c r="F327" s="22">
        <v>-14.716871485019681</v>
      </c>
      <c r="G327" s="22">
        <v>6.931511905205241</v>
      </c>
      <c r="H327" s="22">
        <v>6.5686947690453366</v>
      </c>
      <c r="I327" s="22">
        <v>23.129281122489516</v>
      </c>
      <c r="J327" s="22">
        <v>6.7933951227144007</v>
      </c>
      <c r="L327" s="20">
        <v>42491</v>
      </c>
      <c r="M327" s="22">
        <v>11.308067953114161</v>
      </c>
      <c r="N327" s="22">
        <v>7.2620757755752692</v>
      </c>
      <c r="O327" s="22">
        <v>-0.25559014058777052</v>
      </c>
      <c r="P327" s="22">
        <v>11.835862036172216</v>
      </c>
      <c r="Q327" s="22">
        <v>-16.889497332216962</v>
      </c>
      <c r="R327" s="22">
        <v>6.7728843340160125</v>
      </c>
      <c r="S327" s="22">
        <v>3.3140325685642011</v>
      </c>
      <c r="T327" s="22">
        <v>16.726199447476375</v>
      </c>
      <c r="U327" s="22">
        <v>5.417740892406357</v>
      </c>
    </row>
    <row r="328" spans="1:21" hidden="1" x14ac:dyDescent="0.3">
      <c r="A328" s="20">
        <v>42522</v>
      </c>
      <c r="B328" s="22">
        <v>8.802568453137539</v>
      </c>
      <c r="C328" s="22">
        <v>7.0974586417802641</v>
      </c>
      <c r="D328" s="22">
        <v>-1.5506127460047878</v>
      </c>
      <c r="E328" s="22">
        <v>14.088118962380534</v>
      </c>
      <c r="F328" s="22">
        <v>-19.180891992519193</v>
      </c>
      <c r="G328" s="22">
        <v>4.7447973003693562</v>
      </c>
      <c r="H328" s="22">
        <v>2.7052328890408717</v>
      </c>
      <c r="I328" s="22">
        <v>23.373091906859074</v>
      </c>
      <c r="J328" s="22">
        <v>3.887813227276709</v>
      </c>
      <c r="L328" s="20">
        <v>42522</v>
      </c>
      <c r="M328" s="22">
        <v>10.306458673217065</v>
      </c>
      <c r="N328" s="22">
        <v>6.9310738499133606</v>
      </c>
      <c r="O328" s="22">
        <v>-0.94673059011074656</v>
      </c>
      <c r="P328" s="22">
        <v>12.848270267734321</v>
      </c>
      <c r="Q328" s="22">
        <v>-17.260545435306668</v>
      </c>
      <c r="R328" s="22">
        <v>5.0629164622376379</v>
      </c>
      <c r="S328" s="22">
        <v>3.6165875049917844</v>
      </c>
      <c r="T328" s="22">
        <v>16.137193267863353</v>
      </c>
      <c r="U328" s="22">
        <v>4.8095273462028558</v>
      </c>
    </row>
    <row r="329" spans="1:21" hidden="1" x14ac:dyDescent="0.3">
      <c r="A329" s="20">
        <v>42552</v>
      </c>
      <c r="B329" s="22">
        <v>7.8568473539070993</v>
      </c>
      <c r="C329" s="22">
        <v>5.0359445333244253</v>
      </c>
      <c r="D329" s="22">
        <v>-3.642562798202249</v>
      </c>
      <c r="E329" s="22">
        <v>12.128395937961471</v>
      </c>
      <c r="F329" s="22">
        <v>-18.758009385802424</v>
      </c>
      <c r="G329" s="22">
        <v>-0.88740938752788168</v>
      </c>
      <c r="H329" s="22">
        <v>-0.20793629841413974</v>
      </c>
      <c r="I329" s="22">
        <v>11.325205981690672</v>
      </c>
      <c r="J329" s="22">
        <v>2.6740537960817647</v>
      </c>
      <c r="L329" s="20">
        <v>42552</v>
      </c>
      <c r="M329" s="22">
        <v>9.1210558770923171</v>
      </c>
      <c r="N329" s="22">
        <v>6.7283713074046716</v>
      </c>
      <c r="O329" s="22">
        <v>-1.255028019860589</v>
      </c>
      <c r="P329" s="22">
        <v>13.208571805126581</v>
      </c>
      <c r="Q329" s="22">
        <v>-17.89993363930023</v>
      </c>
      <c r="R329" s="22">
        <v>3.4564218364627948</v>
      </c>
      <c r="S329" s="22">
        <v>3.8699918876243089</v>
      </c>
      <c r="T329" s="22">
        <v>15.135609044901386</v>
      </c>
      <c r="U329" s="22">
        <v>4.1331738561602975</v>
      </c>
    </row>
    <row r="330" spans="1:21" hidden="1" x14ac:dyDescent="0.3">
      <c r="A330" s="20">
        <v>42583</v>
      </c>
      <c r="B330" s="22">
        <v>9.0063697699903145</v>
      </c>
      <c r="C330" s="22">
        <v>6.0470212083906461</v>
      </c>
      <c r="D330" s="22">
        <v>-0.2603320570873251</v>
      </c>
      <c r="E330" s="22">
        <v>14.288938105609944</v>
      </c>
      <c r="F330" s="22">
        <v>-18.289677660925037</v>
      </c>
      <c r="G330" s="22">
        <v>2.3043649883445028</v>
      </c>
      <c r="H330" s="22">
        <v>2.1843035350823499</v>
      </c>
      <c r="I330" s="22">
        <v>14.644750539829005</v>
      </c>
      <c r="J330" s="22">
        <v>3.7073018295192668</v>
      </c>
      <c r="L330" s="20">
        <v>42583</v>
      </c>
      <c r="M330" s="22">
        <v>7.8698252616217275</v>
      </c>
      <c r="N330" s="22">
        <v>6.7281535142418107</v>
      </c>
      <c r="O330" s="22">
        <v>-0.97832593282520008</v>
      </c>
      <c r="P330" s="22">
        <v>13.247328868111438</v>
      </c>
      <c r="Q330" s="22">
        <v>-18.288167055874041</v>
      </c>
      <c r="R330" s="22">
        <v>2.6142127464799074</v>
      </c>
      <c r="S330" s="22">
        <v>4.2768263993173434</v>
      </c>
      <c r="T330" s="22">
        <v>13.731733267882504</v>
      </c>
      <c r="U330" s="22">
        <v>3.6040964507504611</v>
      </c>
    </row>
    <row r="331" spans="1:21" hidden="1" x14ac:dyDescent="0.3">
      <c r="A331" s="20">
        <v>42614</v>
      </c>
      <c r="B331" s="22">
        <v>6.1023762164614794</v>
      </c>
      <c r="C331" s="22">
        <v>4.6962582454274582</v>
      </c>
      <c r="D331" s="22">
        <v>-0.8103637634964258</v>
      </c>
      <c r="E331" s="22">
        <v>11.445615660081643</v>
      </c>
      <c r="F331" s="22">
        <v>-18.667379504850729</v>
      </c>
      <c r="G331" s="22">
        <v>0.93421381813018911</v>
      </c>
      <c r="H331" s="22">
        <v>8.2763565563093664</v>
      </c>
      <c r="I331" s="22">
        <v>9.5654362098421615</v>
      </c>
      <c r="J331" s="22">
        <v>2.4023467031214949</v>
      </c>
      <c r="L331" s="20">
        <v>42614</v>
      </c>
      <c r="M331" s="22">
        <v>6.7150805867038628</v>
      </c>
      <c r="N331" s="22">
        <v>6.9348078353581855</v>
      </c>
      <c r="O331" s="22">
        <v>-0.12980452087920469</v>
      </c>
      <c r="P331" s="22">
        <v>13.523208420891635</v>
      </c>
      <c r="Q331" s="22">
        <v>-17.623563825240609</v>
      </c>
      <c r="R331" s="22">
        <v>2.4030686672649892</v>
      </c>
      <c r="S331" s="22">
        <v>4.6966320139012083</v>
      </c>
      <c r="T331" s="22">
        <v>12.067376895575777</v>
      </c>
      <c r="U331" s="22">
        <v>3.4020519369417173</v>
      </c>
    </row>
    <row r="332" spans="1:21" hidden="1" x14ac:dyDescent="0.3">
      <c r="A332" s="20">
        <v>42644</v>
      </c>
      <c r="B332" s="22">
        <v>5.285859454998814</v>
      </c>
      <c r="C332" s="22">
        <v>8.7304121727331392</v>
      </c>
      <c r="D332" s="22">
        <v>2.3117722430551453</v>
      </c>
      <c r="E332" s="22">
        <v>13.453328540430306</v>
      </c>
      <c r="F332" s="22">
        <v>-15.913240876362337</v>
      </c>
      <c r="G332" s="22">
        <v>5.9009519151818779</v>
      </c>
      <c r="H332" s="22">
        <v>4.9437676385789757</v>
      </c>
      <c r="I332" s="22">
        <v>9.7149453563849022</v>
      </c>
      <c r="J332" s="22">
        <v>4.0294275707134517</v>
      </c>
      <c r="L332" s="20">
        <v>42644</v>
      </c>
      <c r="M332" s="22">
        <v>6.1868687909621798</v>
      </c>
      <c r="N332" s="22">
        <v>7.8109807357315617</v>
      </c>
      <c r="O332" s="22">
        <v>1.5091309686250867</v>
      </c>
      <c r="P332" s="22">
        <v>14.825770474372504</v>
      </c>
      <c r="Q332" s="22">
        <v>-15.051371573363568</v>
      </c>
      <c r="R332" s="22">
        <v>3.3600747474243207</v>
      </c>
      <c r="S332" s="22">
        <v>5.1792243114345098</v>
      </c>
      <c r="T332" s="22">
        <v>10.54648003026648</v>
      </c>
      <c r="U332" s="22">
        <v>4.0316141393356304</v>
      </c>
    </row>
    <row r="333" spans="1:21" hidden="1" x14ac:dyDescent="0.3">
      <c r="A333" s="20">
        <v>42675</v>
      </c>
      <c r="B333" s="22">
        <v>7.137373552731944</v>
      </c>
      <c r="C333" s="22">
        <v>12.078841967419393</v>
      </c>
      <c r="D333" s="22">
        <v>3.985382894572794</v>
      </c>
      <c r="E333" s="22">
        <v>17.431784878262761</v>
      </c>
      <c r="F333" s="22">
        <v>-10.990632140375695</v>
      </c>
      <c r="G333" s="22">
        <v>5.3602858054242404</v>
      </c>
      <c r="H333" s="22">
        <v>8.658142287908646</v>
      </c>
      <c r="I333" s="22">
        <v>8.8982424515764222</v>
      </c>
      <c r="J333" s="22">
        <v>6.2632579994218673</v>
      </c>
      <c r="L333" s="20">
        <v>42675</v>
      </c>
      <c r="M333" s="22">
        <v>5.9922656745125806</v>
      </c>
      <c r="N333" s="22">
        <v>9.012956748313087</v>
      </c>
      <c r="O333" s="22">
        <v>3.5906371129275243</v>
      </c>
      <c r="P333" s="22">
        <v>17.012722807762628</v>
      </c>
      <c r="Q333" s="22">
        <v>-10.621994164972534</v>
      </c>
      <c r="R333" s="22">
        <v>5.2827334385414702</v>
      </c>
      <c r="S333" s="22">
        <v>5.522164245136338</v>
      </c>
      <c r="T333" s="22">
        <v>9.9383294480092559</v>
      </c>
      <c r="U333" s="22">
        <v>5.2217993546027657</v>
      </c>
    </row>
    <row r="334" spans="1:21" hidden="1" x14ac:dyDescent="0.3">
      <c r="A334" s="20">
        <v>42705</v>
      </c>
      <c r="B334" s="22">
        <v>5.6026647812706756</v>
      </c>
      <c r="C334" s="22">
        <v>9.8125896168818656</v>
      </c>
      <c r="D334" s="22">
        <v>4.5804965837723586</v>
      </c>
      <c r="E334" s="22">
        <v>17.546981526285578</v>
      </c>
      <c r="F334" s="22">
        <v>-6.2358993453901235</v>
      </c>
      <c r="G334" s="22">
        <v>8.3767037304289147</v>
      </c>
      <c r="H334" s="22">
        <v>6.5341990999443453</v>
      </c>
      <c r="I334" s="22">
        <v>14.228419699656044</v>
      </c>
      <c r="J334" s="22">
        <v>6.1655285004247276</v>
      </c>
      <c r="L334" s="20">
        <v>42705</v>
      </c>
      <c r="M334" s="22">
        <v>5.513273362441609</v>
      </c>
      <c r="N334" s="22">
        <v>9.7109359696756314</v>
      </c>
      <c r="O334" s="22">
        <v>5.3422342673921293</v>
      </c>
      <c r="P334" s="22">
        <v>19.143859893349884</v>
      </c>
      <c r="Q334" s="22">
        <v>-5.1734916735719452</v>
      </c>
      <c r="R334" s="22">
        <v>7.1108972300748547</v>
      </c>
      <c r="S334" s="22">
        <v>5.5587556783416687</v>
      </c>
      <c r="T334" s="22">
        <v>10.127265702186961</v>
      </c>
      <c r="U334" s="22">
        <v>6.191063706030377</v>
      </c>
    </row>
    <row r="335" spans="1:21" hidden="1" x14ac:dyDescent="0.3">
      <c r="A335" s="20">
        <v>42736</v>
      </c>
      <c r="B335" s="22">
        <v>3.6536452550590184</v>
      </c>
      <c r="C335" s="22">
        <v>6.9809885247838395</v>
      </c>
      <c r="D335" s="22">
        <v>6.6389701646883736</v>
      </c>
      <c r="E335" s="22">
        <v>23.422540406634511</v>
      </c>
      <c r="F335" s="22">
        <v>0.23529939952176449</v>
      </c>
      <c r="G335" s="22">
        <v>7.1816752720106081</v>
      </c>
      <c r="H335" s="22">
        <v>-2.4378013290952367</v>
      </c>
      <c r="I335" s="22">
        <v>7.3401092167164848</v>
      </c>
      <c r="J335" s="22">
        <v>5.5360387659012247</v>
      </c>
      <c r="L335" s="20">
        <v>42736</v>
      </c>
      <c r="M335" s="22">
        <v>4.8022803383011308</v>
      </c>
      <c r="N335" s="22">
        <v>9.7465869246034345</v>
      </c>
      <c r="O335" s="22">
        <v>6.6862170061917823</v>
      </c>
      <c r="P335" s="22">
        <v>20.540623792231855</v>
      </c>
      <c r="Q335" s="22">
        <v>0.59640705635877111</v>
      </c>
      <c r="R335" s="22">
        <v>8.5259520633517809</v>
      </c>
      <c r="S335" s="22">
        <v>5.2987919015374416</v>
      </c>
      <c r="T335" s="22">
        <v>9.8274608808344652</v>
      </c>
      <c r="U335" s="22">
        <v>6.7520610784415567</v>
      </c>
    </row>
    <row r="336" spans="1:21" hidden="1" x14ac:dyDescent="0.3">
      <c r="A336" s="20">
        <v>42767</v>
      </c>
      <c r="B336" s="22">
        <v>5.1129270617497298</v>
      </c>
      <c r="C336" s="22">
        <v>9.2652252003386621</v>
      </c>
      <c r="D336" s="22">
        <v>9.3007582725505671</v>
      </c>
      <c r="E336" s="22">
        <v>21.433772684615391</v>
      </c>
      <c r="F336" s="22">
        <v>8.8005294503655307</v>
      </c>
      <c r="G336" s="22">
        <v>3.7613007833467123</v>
      </c>
      <c r="H336" s="22">
        <v>7.2541119707583874</v>
      </c>
      <c r="I336" s="22">
        <v>8.3257496510326519</v>
      </c>
      <c r="J336" s="22">
        <v>7.8055163207802565</v>
      </c>
      <c r="L336" s="20">
        <v>42767</v>
      </c>
      <c r="M336" s="22">
        <v>4.0921190556581166</v>
      </c>
      <c r="N336" s="22">
        <v>9.3618944162887914</v>
      </c>
      <c r="O336" s="22">
        <v>7.8605020180298766</v>
      </c>
      <c r="P336" s="22">
        <v>20.825874504057197</v>
      </c>
      <c r="Q336" s="22">
        <v>5.8673537664673887</v>
      </c>
      <c r="R336" s="22">
        <v>9.3385921564494794</v>
      </c>
      <c r="S336" s="22">
        <v>5.0885308798895181</v>
      </c>
      <c r="T336" s="22">
        <v>8.5944716240380359</v>
      </c>
      <c r="U336" s="22">
        <v>7.0117357726795433</v>
      </c>
    </row>
    <row r="337" spans="1:21" hidden="1" x14ac:dyDescent="0.3">
      <c r="A337" s="20">
        <v>42795</v>
      </c>
      <c r="B337" s="22">
        <v>9.2069792380779774</v>
      </c>
      <c r="C337" s="22">
        <v>17.747238318580543</v>
      </c>
      <c r="D337" s="22">
        <v>14.57469764547605</v>
      </c>
      <c r="E337" s="22">
        <v>27.848649096487492</v>
      </c>
      <c r="F337" s="22">
        <v>18.77085468996998</v>
      </c>
      <c r="G337" s="22">
        <v>26.834742570341334</v>
      </c>
      <c r="H337" s="22">
        <v>11.448235886987206</v>
      </c>
      <c r="I337" s="22">
        <v>9.5777289817306581</v>
      </c>
      <c r="J337" s="22">
        <v>14.162147017388023</v>
      </c>
      <c r="L337" s="20">
        <v>42795</v>
      </c>
      <c r="M337" s="22">
        <v>3.5791336700652323</v>
      </c>
      <c r="N337" s="22">
        <v>9.0364732817777735</v>
      </c>
      <c r="O337" s="22">
        <v>9.2811717305968671</v>
      </c>
      <c r="P337" s="22">
        <v>20.125952584643784</v>
      </c>
      <c r="Q337" s="22">
        <v>9.7737524536210856</v>
      </c>
      <c r="R337" s="22">
        <v>10.247305792970266</v>
      </c>
      <c r="S337" s="22">
        <v>5.5705377844415267</v>
      </c>
      <c r="T337" s="22">
        <v>6.6811257205084331</v>
      </c>
      <c r="U337" s="22">
        <v>7.2092048522399637</v>
      </c>
    </row>
    <row r="338" spans="1:21" hidden="1" x14ac:dyDescent="0.3">
      <c r="A338" s="20">
        <v>42826</v>
      </c>
      <c r="B338" s="22">
        <v>-4.8518567003956576</v>
      </c>
      <c r="C338" s="22">
        <v>0.511378049876825</v>
      </c>
      <c r="D338" s="22">
        <v>1.7141940884118014</v>
      </c>
      <c r="E338" s="22">
        <v>9.8805940658783129</v>
      </c>
      <c r="F338" s="22">
        <v>4.2354496613155561</v>
      </c>
      <c r="G338" s="22">
        <v>2.6323810040382227</v>
      </c>
      <c r="H338" s="22">
        <v>3.145582384389229</v>
      </c>
      <c r="I338" s="22">
        <v>7.2207849957729451</v>
      </c>
      <c r="J338" s="22">
        <v>-0.75531895298404095</v>
      </c>
      <c r="L338" s="20">
        <v>42826</v>
      </c>
      <c r="M338" s="22">
        <v>3.4345928289296381</v>
      </c>
      <c r="N338" s="22">
        <v>9.2446410170771856</v>
      </c>
      <c r="O338" s="22">
        <v>11.096180128022894</v>
      </c>
      <c r="P338" s="22">
        <v>19.074182914377886</v>
      </c>
      <c r="Q338" s="22">
        <v>12.156933961008392</v>
      </c>
      <c r="R338" s="22">
        <v>11.711201204199796</v>
      </c>
      <c r="S338" s="22">
        <v>6.9819276479799299</v>
      </c>
      <c r="T338" s="22">
        <v>4.5794499904256298</v>
      </c>
      <c r="U338" s="22">
        <v>7.6241475649636641</v>
      </c>
    </row>
    <row r="339" spans="1:21" hidden="1" x14ac:dyDescent="0.3">
      <c r="A339" s="20">
        <v>42856</v>
      </c>
      <c r="B339" s="22">
        <v>5.9582149498338026</v>
      </c>
      <c r="C339" s="22">
        <v>11.031752016992698</v>
      </c>
      <c r="D339" s="22">
        <v>14.48598969031363</v>
      </c>
      <c r="E339" s="22">
        <v>20.431736276944306</v>
      </c>
      <c r="F339" s="22">
        <v>14.127643999638025</v>
      </c>
      <c r="G339" s="22">
        <v>14.636001518011852</v>
      </c>
      <c r="H339" s="22">
        <v>9.6541552594131304</v>
      </c>
      <c r="I339" s="22">
        <v>2.3670387560483732</v>
      </c>
      <c r="J339" s="22">
        <v>9.7423753883113733</v>
      </c>
      <c r="L339" s="20">
        <v>42856</v>
      </c>
      <c r="M339" s="22">
        <v>3.9280736200095134</v>
      </c>
      <c r="N339" s="22">
        <v>10.270589688191009</v>
      </c>
      <c r="O339" s="22">
        <v>13.278262639474406</v>
      </c>
      <c r="P339" s="22">
        <v>18.526766801843635</v>
      </c>
      <c r="Q339" s="22">
        <v>13.479903543513913</v>
      </c>
      <c r="R339" s="22">
        <v>13.596136502161201</v>
      </c>
      <c r="S339" s="22">
        <v>9.2546899301797936</v>
      </c>
      <c r="T339" s="22">
        <v>3.0191341780203942</v>
      </c>
      <c r="U339" s="22">
        <v>8.526050579790251</v>
      </c>
    </row>
    <row r="340" spans="1:21" hidden="1" x14ac:dyDescent="0.3">
      <c r="A340" s="20">
        <v>42887</v>
      </c>
      <c r="B340" s="22">
        <v>6.0590396521367893</v>
      </c>
      <c r="C340" s="22">
        <v>11.687834830662624</v>
      </c>
      <c r="D340" s="22">
        <v>17.167106081700084</v>
      </c>
      <c r="E340" s="22">
        <v>17.349296932925085</v>
      </c>
      <c r="F340" s="22">
        <v>14.562700431204917</v>
      </c>
      <c r="G340" s="22">
        <v>8.947163695131195</v>
      </c>
      <c r="H340" s="22">
        <v>5.845019036157197</v>
      </c>
      <c r="I340" s="22">
        <v>-5.3706373267620791</v>
      </c>
      <c r="J340" s="22">
        <v>10.228274931533974</v>
      </c>
      <c r="L340" s="20">
        <v>42887</v>
      </c>
      <c r="M340" s="22">
        <v>4.9943982801480047</v>
      </c>
      <c r="N340" s="22">
        <v>11.785473345689141</v>
      </c>
      <c r="O340" s="22">
        <v>15.480116289840211</v>
      </c>
      <c r="P340" s="22">
        <v>18.73670141464558</v>
      </c>
      <c r="Q340" s="22">
        <v>14.472100391562549</v>
      </c>
      <c r="R340" s="22">
        <v>15.415019779832889</v>
      </c>
      <c r="S340" s="22">
        <v>12.255293584292872</v>
      </c>
      <c r="T340" s="22">
        <v>2.4674282770288158</v>
      </c>
      <c r="U340" s="22">
        <v>9.8409863232982104</v>
      </c>
    </row>
    <row r="341" spans="1:21" hidden="1" x14ac:dyDescent="0.3">
      <c r="A341" s="20">
        <v>42917</v>
      </c>
      <c r="B341" s="22">
        <v>6.9304139971276442</v>
      </c>
      <c r="C341" s="22">
        <v>14.375064152441425</v>
      </c>
      <c r="D341" s="22">
        <v>20.189771971269721</v>
      </c>
      <c r="E341" s="22">
        <v>20.455798513814869</v>
      </c>
      <c r="F341" s="22">
        <v>15.816751795006965</v>
      </c>
      <c r="G341" s="22">
        <v>22.150813589517355</v>
      </c>
      <c r="H341" s="22">
        <v>17.280150126497944</v>
      </c>
      <c r="I341" s="22">
        <v>7.8917904191520876</v>
      </c>
      <c r="J341" s="22">
        <v>12.593796613830818</v>
      </c>
      <c r="L341" s="20">
        <v>42917</v>
      </c>
      <c r="M341" s="22">
        <v>6.3646506000051062</v>
      </c>
      <c r="N341" s="22">
        <v>13.270579900988096</v>
      </c>
      <c r="O341" s="22">
        <v>17.288840740155749</v>
      </c>
      <c r="P341" s="22">
        <v>19.727890022267886</v>
      </c>
      <c r="Q341" s="22">
        <v>15.659372987851938</v>
      </c>
      <c r="R341" s="22">
        <v>16.968093341424108</v>
      </c>
      <c r="S341" s="22">
        <v>14.894392154732628</v>
      </c>
      <c r="T341" s="22">
        <v>3.2458289134387854</v>
      </c>
      <c r="U341" s="22">
        <v>11.311402332907548</v>
      </c>
    </row>
    <row r="342" spans="1:21" hidden="1" x14ac:dyDescent="0.3">
      <c r="A342" s="20">
        <v>42948</v>
      </c>
      <c r="B342" s="22">
        <v>7.4757212782619717</v>
      </c>
      <c r="C342" s="22">
        <v>16.25086127550513</v>
      </c>
      <c r="D342" s="22">
        <v>19.788469609671239</v>
      </c>
      <c r="E342" s="22">
        <v>21.247608881924648</v>
      </c>
      <c r="F342" s="22">
        <v>15.603261632156489</v>
      </c>
      <c r="G342" s="22">
        <v>28.507375417287392</v>
      </c>
      <c r="H342" s="22">
        <v>24.146167082192676</v>
      </c>
      <c r="I342" s="22">
        <v>4.1535814142796994</v>
      </c>
      <c r="J342" s="22">
        <v>13.231588058004689</v>
      </c>
      <c r="L342" s="20">
        <v>42948</v>
      </c>
      <c r="M342" s="22">
        <v>7.7502085519622881</v>
      </c>
      <c r="N342" s="22">
        <v>14.419477731748771</v>
      </c>
      <c r="O342" s="22">
        <v>18.393152217384866</v>
      </c>
      <c r="P342" s="22">
        <v>21.296932426076069</v>
      </c>
      <c r="Q342" s="22">
        <v>17.184131870203927</v>
      </c>
      <c r="R342" s="22">
        <v>18.126091498730261</v>
      </c>
      <c r="S342" s="22">
        <v>16.79220070383225</v>
      </c>
      <c r="T342" s="22">
        <v>5.1249918618819379</v>
      </c>
      <c r="U342" s="22">
        <v>12.669677965203775</v>
      </c>
    </row>
    <row r="343" spans="1:21" hidden="1" x14ac:dyDescent="0.3">
      <c r="A343" s="20">
        <v>42979</v>
      </c>
      <c r="B343" s="22">
        <v>8.5134210744635084</v>
      </c>
      <c r="C343" s="22">
        <v>15.966185414488109</v>
      </c>
      <c r="D343" s="22">
        <v>16.177514033242304</v>
      </c>
      <c r="E343" s="22">
        <v>23.986894905921758</v>
      </c>
      <c r="F343" s="22">
        <v>20.030477332137494</v>
      </c>
      <c r="G343" s="22">
        <v>14.148010740881205</v>
      </c>
      <c r="H343" s="22">
        <v>16.64673344041303</v>
      </c>
      <c r="I343" s="22">
        <v>9.2324687430953389</v>
      </c>
      <c r="J343" s="22">
        <v>13.437979707259601</v>
      </c>
      <c r="L343" s="20">
        <v>42979</v>
      </c>
      <c r="M343" s="22">
        <v>8.9104031473496832</v>
      </c>
      <c r="N343" s="22">
        <v>15.136006550917088</v>
      </c>
      <c r="O343" s="22">
        <v>18.626441348839379</v>
      </c>
      <c r="P343" s="22">
        <v>22.800825294332299</v>
      </c>
      <c r="Q343" s="22">
        <v>18.728059157979729</v>
      </c>
      <c r="R343" s="22">
        <v>19.374967301582615</v>
      </c>
      <c r="S343" s="22">
        <v>17.97076616081948</v>
      </c>
      <c r="T343" s="22">
        <v>7.77209249758846</v>
      </c>
      <c r="U343" s="22">
        <v>13.699626631299438</v>
      </c>
    </row>
    <row r="344" spans="1:21" hidden="1" x14ac:dyDescent="0.3">
      <c r="A344" s="20">
        <v>43009</v>
      </c>
      <c r="B344" s="22">
        <v>11.565327075853787</v>
      </c>
      <c r="C344" s="22">
        <v>15.607058521218804</v>
      </c>
      <c r="D344" s="22">
        <v>17.969411312148182</v>
      </c>
      <c r="E344" s="22">
        <v>23.758710317708221</v>
      </c>
      <c r="F344" s="22">
        <v>19.463451562054885</v>
      </c>
      <c r="G344" s="22">
        <v>14.580230538183628</v>
      </c>
      <c r="H344" s="22">
        <v>18.97972940814914</v>
      </c>
      <c r="I344" s="22">
        <v>9.7594467236023803</v>
      </c>
      <c r="J344" s="22">
        <v>14.822110790348077</v>
      </c>
      <c r="L344" s="20">
        <v>43009</v>
      </c>
      <c r="M344" s="22">
        <v>9.5271368156202811</v>
      </c>
      <c r="N344" s="22">
        <v>15.179934077392005</v>
      </c>
      <c r="O344" s="22">
        <v>17.977066804005617</v>
      </c>
      <c r="P344" s="22">
        <v>23.402979463678193</v>
      </c>
      <c r="Q344" s="22">
        <v>19.428693399086725</v>
      </c>
      <c r="R344" s="22">
        <v>20.609410394430469</v>
      </c>
      <c r="S344" s="22">
        <v>17.73121257054342</v>
      </c>
      <c r="T344" s="22">
        <v>10.674015760471562</v>
      </c>
      <c r="U344" s="22">
        <v>14.055599669720095</v>
      </c>
    </row>
    <row r="345" spans="1:21" hidden="1" x14ac:dyDescent="0.3">
      <c r="A345" s="20">
        <v>43040</v>
      </c>
      <c r="B345" s="22">
        <v>8.4578467430161481</v>
      </c>
      <c r="C345" s="22">
        <v>12.122803270863386</v>
      </c>
      <c r="D345" s="22">
        <v>16.991632019827051</v>
      </c>
      <c r="E345" s="22">
        <v>20.563734667774654</v>
      </c>
      <c r="F345" s="22">
        <v>21.23717200704229</v>
      </c>
      <c r="G345" s="22">
        <v>22.190314332623657</v>
      </c>
      <c r="H345" s="22">
        <v>15.300406644887786</v>
      </c>
      <c r="I345" s="22">
        <v>13.129868085493769</v>
      </c>
      <c r="J345" s="22">
        <v>12.937186195762024</v>
      </c>
      <c r="L345" s="20">
        <v>43040</v>
      </c>
      <c r="M345" s="22">
        <v>9.9784425396138232</v>
      </c>
      <c r="N345" s="22">
        <v>15.059071982124877</v>
      </c>
      <c r="O345" s="22">
        <v>17.193649358305919</v>
      </c>
      <c r="P345" s="22">
        <v>23.010059149709733</v>
      </c>
      <c r="Q345" s="22">
        <v>19.332492670903733</v>
      </c>
      <c r="R345" s="22">
        <v>21.911224634533994</v>
      </c>
      <c r="S345" s="22">
        <v>16.524185052491958</v>
      </c>
      <c r="T345" s="22">
        <v>13.284073294087094</v>
      </c>
      <c r="U345" s="22">
        <v>14.129692211326784</v>
      </c>
    </row>
    <row r="346" spans="1:21" hidden="1" x14ac:dyDescent="0.3">
      <c r="A346" s="20">
        <v>43070</v>
      </c>
      <c r="B346" s="22">
        <v>10.584487359023825</v>
      </c>
      <c r="C346" s="22">
        <v>14.905665303730856</v>
      </c>
      <c r="D346" s="22">
        <v>16.892496173540252</v>
      </c>
      <c r="E346" s="22">
        <v>26.440051545086618</v>
      </c>
      <c r="F346" s="22">
        <v>18.574963269753368</v>
      </c>
      <c r="G346" s="22">
        <v>26.697766600679813</v>
      </c>
      <c r="H346" s="22">
        <v>5.5244395273268481</v>
      </c>
      <c r="I346" s="22">
        <v>16.537343715628253</v>
      </c>
      <c r="J346" s="22">
        <v>14.420289261856169</v>
      </c>
      <c r="L346" s="20">
        <v>43070</v>
      </c>
      <c r="M346" s="22">
        <v>10.789993208000865</v>
      </c>
      <c r="N346" s="22">
        <v>15.630743640609907</v>
      </c>
      <c r="O346" s="22">
        <v>17.020752421432491</v>
      </c>
      <c r="P346" s="22">
        <v>22.230444390728039</v>
      </c>
      <c r="Q346" s="22">
        <v>19.216292389051475</v>
      </c>
      <c r="R346" s="22">
        <v>24.404118770454076</v>
      </c>
      <c r="S346" s="22">
        <v>15.354111803767751</v>
      </c>
      <c r="T346" s="22">
        <v>14.714840888856301</v>
      </c>
      <c r="U346" s="22">
        <v>14.586587172480534</v>
      </c>
    </row>
    <row r="347" spans="1:21" hidden="1" x14ac:dyDescent="0.3">
      <c r="A347" s="20">
        <v>43101</v>
      </c>
      <c r="B347" s="22">
        <v>10.365144397484016</v>
      </c>
      <c r="C347" s="22">
        <v>17.0388317146422</v>
      </c>
      <c r="D347" s="22">
        <v>16.736003397005589</v>
      </c>
      <c r="E347" s="22">
        <v>20.953130846806417</v>
      </c>
      <c r="F347" s="22">
        <v>18.429947653714322</v>
      </c>
      <c r="G347" s="22">
        <v>26.49848988342363</v>
      </c>
      <c r="H347" s="22">
        <v>26.7457012058115</v>
      </c>
      <c r="I347" s="22">
        <v>11.505291304171507</v>
      </c>
      <c r="J347" s="22">
        <v>14.591636726886577</v>
      </c>
      <c r="L347" s="20">
        <v>43101</v>
      </c>
      <c r="M347" s="22">
        <v>11.569123736255619</v>
      </c>
      <c r="N347" s="22">
        <v>16.676821595931727</v>
      </c>
      <c r="O347" s="22">
        <v>17.132041713841815</v>
      </c>
      <c r="P347" s="22">
        <v>21.120725985978368</v>
      </c>
      <c r="Q347" s="22">
        <v>19.115277243221129</v>
      </c>
      <c r="R347" s="22">
        <v>27.705688169087608</v>
      </c>
      <c r="S347" s="22">
        <v>14.769102792269194</v>
      </c>
      <c r="T347" s="22">
        <v>14.692779839002796</v>
      </c>
      <c r="U347" s="22">
        <v>15.16400523025041</v>
      </c>
    </row>
    <row r="348" spans="1:21" hidden="1" x14ac:dyDescent="0.3">
      <c r="A348" s="20">
        <v>43132</v>
      </c>
      <c r="B348" s="22">
        <v>12.77379722567477</v>
      </c>
      <c r="C348" s="22">
        <v>18.867493815490619</v>
      </c>
      <c r="D348" s="22">
        <v>16.324268473387349</v>
      </c>
      <c r="E348" s="22">
        <v>17.430133625810981</v>
      </c>
      <c r="F348" s="22">
        <v>18.653154389124026</v>
      </c>
      <c r="G348" s="22">
        <v>35.654952860169232</v>
      </c>
      <c r="H348" s="22">
        <v>12.642028520334733</v>
      </c>
      <c r="I348" s="22">
        <v>17.327401725947823</v>
      </c>
      <c r="J348" s="22">
        <v>15.972756457575343</v>
      </c>
      <c r="L348" s="20">
        <v>43132</v>
      </c>
      <c r="M348" s="22">
        <v>12.010192198997288</v>
      </c>
      <c r="N348" s="22">
        <v>17.810040180078431</v>
      </c>
      <c r="O348" s="22">
        <v>17.104826769039661</v>
      </c>
      <c r="P348" s="22">
        <v>19.935938763319356</v>
      </c>
      <c r="Q348" s="22">
        <v>19.155229009715441</v>
      </c>
      <c r="R348" s="22">
        <v>31.034213442193504</v>
      </c>
      <c r="S348" s="22">
        <v>14.62257297121468</v>
      </c>
      <c r="T348" s="22">
        <v>13.332370566862608</v>
      </c>
      <c r="U348" s="22">
        <v>15.57908057807451</v>
      </c>
    </row>
    <row r="349" spans="1:21" hidden="1" x14ac:dyDescent="0.3">
      <c r="A349" s="20">
        <v>43160</v>
      </c>
      <c r="B349" s="22">
        <v>10.177107258320532</v>
      </c>
      <c r="C349" s="22">
        <v>14.981489504895634</v>
      </c>
      <c r="D349" s="22">
        <v>14.827670837903511</v>
      </c>
      <c r="E349" s="22">
        <v>14.420437931604852</v>
      </c>
      <c r="F349" s="22">
        <v>14.054674102385761</v>
      </c>
      <c r="G349" s="22">
        <v>23.074065377402306</v>
      </c>
      <c r="H349" s="22">
        <v>5.2096962636699544</v>
      </c>
      <c r="I349" s="22">
        <v>15.628233168177246</v>
      </c>
      <c r="J349" s="22">
        <v>12.736218303331555</v>
      </c>
      <c r="L349" s="20">
        <v>43160</v>
      </c>
      <c r="M349" s="22">
        <v>11.805064825317089</v>
      </c>
      <c r="N349" s="22">
        <v>18.361067862439455</v>
      </c>
      <c r="O349" s="22">
        <v>16.347218326181803</v>
      </c>
      <c r="P349" s="22">
        <v>18.590544378816176</v>
      </c>
      <c r="Q349" s="22">
        <v>19.259277854713133</v>
      </c>
      <c r="R349" s="22">
        <v>32.694656994401697</v>
      </c>
      <c r="S349" s="22">
        <v>13.744575568965999</v>
      </c>
      <c r="T349" s="22">
        <v>10.966014627564789</v>
      </c>
      <c r="U349" s="22">
        <v>15.408567173786821</v>
      </c>
    </row>
    <row r="350" spans="1:21" hidden="1" x14ac:dyDescent="0.3">
      <c r="A350" s="20">
        <v>43191</v>
      </c>
      <c r="B350" s="22">
        <v>17.21803973841169</v>
      </c>
      <c r="C350" s="22">
        <v>24.498645942843297</v>
      </c>
      <c r="D350" s="22">
        <v>21.364940558934435</v>
      </c>
      <c r="E350" s="22">
        <v>22.751700372014682</v>
      </c>
      <c r="F350" s="22">
        <v>26.780370582775163</v>
      </c>
      <c r="G350" s="22">
        <v>40.754989076508593</v>
      </c>
      <c r="H350" s="22">
        <v>22.733613344077369</v>
      </c>
      <c r="I350" s="22">
        <v>6.5184690929223734</v>
      </c>
      <c r="J350" s="22">
        <v>21.086862803433988</v>
      </c>
      <c r="L350" s="20">
        <v>43191</v>
      </c>
      <c r="M350" s="22">
        <v>10.838538360789357</v>
      </c>
      <c r="N350" s="22">
        <v>17.826028964018434</v>
      </c>
      <c r="O350" s="22">
        <v>14.74898027842751</v>
      </c>
      <c r="P350" s="22">
        <v>16.842091520565987</v>
      </c>
      <c r="Q350" s="22">
        <v>19.178759436903036</v>
      </c>
      <c r="R350" s="22">
        <v>32.131218159564867</v>
      </c>
      <c r="S350" s="22">
        <v>11.463114445200006</v>
      </c>
      <c r="T350" s="22">
        <v>8.4507977987141345</v>
      </c>
      <c r="U350" s="22">
        <v>14.441057154550336</v>
      </c>
    </row>
    <row r="351" spans="1:21" hidden="1" x14ac:dyDescent="0.3">
      <c r="A351" s="20">
        <v>43221</v>
      </c>
      <c r="B351" s="22">
        <v>6.9530064644663554</v>
      </c>
      <c r="C351" s="22">
        <v>15.473371226883813</v>
      </c>
      <c r="D351" s="22">
        <v>10.850913449741341</v>
      </c>
      <c r="E351" s="22">
        <v>15.086234753388311</v>
      </c>
      <c r="F351" s="22">
        <v>18.698856988201797</v>
      </c>
      <c r="G351" s="22">
        <v>35.325155291561117</v>
      </c>
      <c r="H351" s="22">
        <v>7.1288393414585158</v>
      </c>
      <c r="I351" s="22">
        <v>-3.2833964963716653</v>
      </c>
      <c r="J351" s="22">
        <v>11.248857083898798</v>
      </c>
      <c r="L351" s="20">
        <v>43221</v>
      </c>
      <c r="M351" s="22">
        <v>9.1506188690091363</v>
      </c>
      <c r="N351" s="22">
        <v>16.135065882300339</v>
      </c>
      <c r="O351" s="22">
        <v>12.532446974637551</v>
      </c>
      <c r="P351" s="22">
        <v>14.414094527410711</v>
      </c>
      <c r="Q351" s="22">
        <v>18.709314684655553</v>
      </c>
      <c r="R351" s="22">
        <v>30.082535799242748</v>
      </c>
      <c r="S351" s="22">
        <v>7.8770077138657228</v>
      </c>
      <c r="T351" s="22">
        <v>6.3107418969941165</v>
      </c>
      <c r="U351" s="22">
        <v>12.698461441017386</v>
      </c>
    </row>
    <row r="352" spans="1:21" hidden="1" x14ac:dyDescent="0.3">
      <c r="A352" s="20">
        <v>43252</v>
      </c>
      <c r="B352" s="22">
        <v>4.9012481298130268</v>
      </c>
      <c r="C352" s="22">
        <v>12.072991160195585</v>
      </c>
      <c r="D352" s="22">
        <v>8.9542685885438402</v>
      </c>
      <c r="E352" s="22">
        <v>10.926472094779456</v>
      </c>
      <c r="F352" s="22">
        <v>15.263441704065258</v>
      </c>
      <c r="G352" s="22">
        <v>22.386468386164893</v>
      </c>
      <c r="H352" s="22">
        <v>5.4381084218702682</v>
      </c>
      <c r="I352" s="22">
        <v>9.2046291189224405</v>
      </c>
      <c r="J352" s="22">
        <v>8.8557845264641628</v>
      </c>
      <c r="L352" s="20">
        <v>43252</v>
      </c>
      <c r="M352" s="22">
        <v>7.0644940419503115</v>
      </c>
      <c r="N352" s="22">
        <v>13.766611073774968</v>
      </c>
      <c r="O352" s="22">
        <v>10.066802270189783</v>
      </c>
      <c r="P352" s="22">
        <v>11.568248126790721</v>
      </c>
      <c r="Q352" s="22">
        <v>17.763149477866591</v>
      </c>
      <c r="R352" s="22">
        <v>27.585658224483709</v>
      </c>
      <c r="S352" s="22">
        <v>3.4872429657327473</v>
      </c>
      <c r="T352" s="22">
        <v>5.240360928498859</v>
      </c>
      <c r="U352" s="22">
        <v>10.52781412727073</v>
      </c>
    </row>
    <row r="353" spans="1:21" hidden="1" x14ac:dyDescent="0.3">
      <c r="A353" s="20">
        <v>43282</v>
      </c>
      <c r="B353" s="22">
        <v>5.0531375553472202</v>
      </c>
      <c r="C353" s="22">
        <v>11.407531771406383</v>
      </c>
      <c r="D353" s="22">
        <v>6.7775096691766095</v>
      </c>
      <c r="E353" s="22">
        <v>8.8805058271547637</v>
      </c>
      <c r="F353" s="22">
        <v>16.807619634682041</v>
      </c>
      <c r="G353" s="22">
        <v>25.09468089574591</v>
      </c>
      <c r="H353" s="22">
        <v>-2.8026410282085408</v>
      </c>
      <c r="I353" s="22">
        <v>5.203415826756455</v>
      </c>
      <c r="J353" s="22">
        <v>8.1366833410303485</v>
      </c>
      <c r="L353" s="20">
        <v>43282</v>
      </c>
      <c r="M353" s="22">
        <v>4.9013750730949539</v>
      </c>
      <c r="N353" s="22">
        <v>11.210786717774027</v>
      </c>
      <c r="O353" s="22">
        <v>7.6714767213776867</v>
      </c>
      <c r="P353" s="22">
        <v>8.4188532737028225</v>
      </c>
      <c r="Q353" s="22">
        <v>16.265355455844471</v>
      </c>
      <c r="R353" s="22">
        <v>25.067425360862345</v>
      </c>
      <c r="S353" s="22">
        <v>-0.26366099511298557</v>
      </c>
      <c r="T353" s="22">
        <v>4.8120091861092504</v>
      </c>
      <c r="U353" s="22">
        <v>8.2469188157407558</v>
      </c>
    </row>
    <row r="354" spans="1:21" hidden="1" x14ac:dyDescent="0.3">
      <c r="A354" s="20">
        <v>43313</v>
      </c>
      <c r="B354" s="22">
        <v>2.5188065276364568</v>
      </c>
      <c r="C354" s="22">
        <v>6.9866093978053954</v>
      </c>
      <c r="D354" s="22">
        <v>3.191848277069397</v>
      </c>
      <c r="E354" s="22">
        <v>3.2179314259546175</v>
      </c>
      <c r="F354" s="22">
        <v>13.064678603997322</v>
      </c>
      <c r="G354" s="22">
        <v>16.504000774786149</v>
      </c>
      <c r="H354" s="22">
        <v>-7.3485526919781279</v>
      </c>
      <c r="I354" s="22">
        <v>7.541601517682551</v>
      </c>
      <c r="J354" s="22">
        <v>4.8254809371371437</v>
      </c>
      <c r="L354" s="20">
        <v>43313</v>
      </c>
      <c r="M354" s="22">
        <v>2.9680222269991248</v>
      </c>
      <c r="N354" s="22">
        <v>8.8178958732452344</v>
      </c>
      <c r="O354" s="22">
        <v>5.6128398975177305</v>
      </c>
      <c r="P354" s="22">
        <v>5.1214947234093984</v>
      </c>
      <c r="Q354" s="22">
        <v>14.375535803160716</v>
      </c>
      <c r="R354" s="22">
        <v>23.092776123781846</v>
      </c>
      <c r="S354" s="22">
        <v>-2.5493133724448995</v>
      </c>
      <c r="T354" s="22">
        <v>4.6369246925831931</v>
      </c>
      <c r="U354" s="22">
        <v>6.162642773014241</v>
      </c>
    </row>
    <row r="355" spans="1:21" hidden="1" x14ac:dyDescent="0.3">
      <c r="A355" s="20">
        <v>43344</v>
      </c>
      <c r="B355" s="22">
        <v>2.8177674638603349</v>
      </c>
      <c r="C355" s="22">
        <v>7.4819303192605702</v>
      </c>
      <c r="D355" s="22">
        <v>7.2256776941614902</v>
      </c>
      <c r="E355" s="22">
        <v>1.9392930070508498</v>
      </c>
      <c r="F355" s="22">
        <v>13.245274347685765</v>
      </c>
      <c r="G355" s="22">
        <v>24.803501921953313</v>
      </c>
      <c r="H355" s="22">
        <v>-2.8172700079235113</v>
      </c>
      <c r="I355" s="22">
        <v>2.6065627957348738</v>
      </c>
      <c r="J355" s="22">
        <v>5.8289726597297005</v>
      </c>
      <c r="L355" s="20">
        <v>43344</v>
      </c>
      <c r="M355" s="22">
        <v>1.3973295613879628</v>
      </c>
      <c r="N355" s="22">
        <v>6.7282621511065628</v>
      </c>
      <c r="O355" s="22">
        <v>3.938994499227519</v>
      </c>
      <c r="P355" s="22">
        <v>2.0762267917666293</v>
      </c>
      <c r="Q355" s="22">
        <v>12.242455967934404</v>
      </c>
      <c r="R355" s="22">
        <v>21.450806663746476</v>
      </c>
      <c r="S355" s="22">
        <v>-3.6606425020496687</v>
      </c>
      <c r="T355" s="22">
        <v>4.1167098769712993</v>
      </c>
      <c r="U355" s="22">
        <v>4.3889756516082059</v>
      </c>
    </row>
    <row r="356" spans="1:21" hidden="1" x14ac:dyDescent="0.3">
      <c r="A356" s="20">
        <v>43374</v>
      </c>
      <c r="B356" s="22">
        <v>-0.43400717512766107</v>
      </c>
      <c r="C356" s="22">
        <v>5.3561519001677169</v>
      </c>
      <c r="D356" s="22">
        <v>2.4941296563989681</v>
      </c>
      <c r="E356" s="22">
        <v>-9.9692870313461412E-2</v>
      </c>
      <c r="F356" s="22">
        <v>12.643285722789869</v>
      </c>
      <c r="G356" s="22">
        <v>22.974841922486419</v>
      </c>
      <c r="H356" s="22">
        <v>-4.6708990256559559</v>
      </c>
      <c r="I356" s="22">
        <v>2.3124341777233326</v>
      </c>
      <c r="J356" s="22">
        <v>2.9318464716344295</v>
      </c>
      <c r="L356" s="20">
        <v>43374</v>
      </c>
      <c r="M356" s="22">
        <v>0.24062749396291849</v>
      </c>
      <c r="N356" s="22">
        <v>5.130906775624851</v>
      </c>
      <c r="O356" s="22">
        <v>2.7360142736122128</v>
      </c>
      <c r="P356" s="22">
        <v>-8.0009024133985918E-2</v>
      </c>
      <c r="Q356" s="22">
        <v>10.4187853686837</v>
      </c>
      <c r="R356" s="22">
        <v>20.327330714286603</v>
      </c>
      <c r="S356" s="22">
        <v>-3.4244526141438314</v>
      </c>
      <c r="T356" s="22">
        <v>2.5567674126774591</v>
      </c>
      <c r="U356" s="22">
        <v>3.066069495556107</v>
      </c>
    </row>
    <row r="357" spans="1:21" hidden="1" x14ac:dyDescent="0.3">
      <c r="A357" s="20">
        <v>43405</v>
      </c>
      <c r="B357" s="22">
        <v>-0.79602292914483996</v>
      </c>
      <c r="C357" s="22">
        <v>4.7047507240198172</v>
      </c>
      <c r="D357" s="22">
        <v>1.8172869701763972</v>
      </c>
      <c r="E357" s="22">
        <v>1.649040550367161</v>
      </c>
      <c r="F357" s="22">
        <v>6.8765352656563863</v>
      </c>
      <c r="G357" s="22">
        <v>21.680805733433914</v>
      </c>
      <c r="H357" s="22">
        <v>-2.2174567863398948</v>
      </c>
      <c r="I357" s="22">
        <v>6.50910227604939</v>
      </c>
      <c r="J357" s="22">
        <v>2.4023616552830731</v>
      </c>
      <c r="L357" s="20">
        <v>43405</v>
      </c>
      <c r="M357" s="22">
        <v>-0.86969938983790485</v>
      </c>
      <c r="N357" s="22">
        <v>3.7621414501077339</v>
      </c>
      <c r="O357" s="22">
        <v>1.6244911352972764</v>
      </c>
      <c r="P357" s="22">
        <v>-1.4030507883372252</v>
      </c>
      <c r="Q357" s="22">
        <v>8.8830841994219156</v>
      </c>
      <c r="R357" s="22">
        <v>19.132339508318182</v>
      </c>
      <c r="S357" s="22">
        <v>-2.6691082230514667</v>
      </c>
      <c r="T357" s="22">
        <v>0.33936261240232568</v>
      </c>
      <c r="U357" s="22">
        <v>1.8820896908592601</v>
      </c>
    </row>
    <row r="358" spans="1:21" hidden="1" x14ac:dyDescent="0.3">
      <c r="A358" s="20">
        <v>43435</v>
      </c>
      <c r="B358" s="22">
        <v>-4.5555820276929495</v>
      </c>
      <c r="C358" s="22">
        <v>-0.20445997139594851</v>
      </c>
      <c r="D358" s="22">
        <v>-1.7281745910455726</v>
      </c>
      <c r="E358" s="22">
        <v>-6.9797808478737693</v>
      </c>
      <c r="F358" s="22">
        <v>5.3880749521863152</v>
      </c>
      <c r="G358" s="22">
        <v>10.776446177045202</v>
      </c>
      <c r="H358" s="22">
        <v>6.043008808764057</v>
      </c>
      <c r="I358" s="22">
        <v>-9.1151371989691228</v>
      </c>
      <c r="J358" s="22">
        <v>-1.9276776888087852</v>
      </c>
      <c r="L358" s="20">
        <v>43435</v>
      </c>
      <c r="M358" s="22">
        <v>-2.3631532165250206</v>
      </c>
      <c r="N358" s="22">
        <v>2.0580944369269787</v>
      </c>
      <c r="O358" s="22">
        <v>0.23147596934722969</v>
      </c>
      <c r="P358" s="22">
        <v>-2.3802661559557947</v>
      </c>
      <c r="Q358" s="22">
        <v>7.0587101190000396</v>
      </c>
      <c r="R358" s="22">
        <v>16.547142780966013</v>
      </c>
      <c r="S358" s="22">
        <v>-3.0126999515741204</v>
      </c>
      <c r="T358" s="22">
        <v>-1.2699316836941392</v>
      </c>
      <c r="U358" s="22">
        <v>0.3641812326554259</v>
      </c>
    </row>
    <row r="359" spans="1:21" hidden="1" x14ac:dyDescent="0.3">
      <c r="A359" s="20">
        <v>43466</v>
      </c>
      <c r="B359" s="22">
        <v>-0.7602729789150402</v>
      </c>
      <c r="C359" s="22">
        <v>1.9163424822685755</v>
      </c>
      <c r="D359" s="22">
        <v>2.8316125224918665E-2</v>
      </c>
      <c r="E359" s="22">
        <v>-2.3575283411249472</v>
      </c>
      <c r="F359" s="22">
        <v>5.8476319351867545</v>
      </c>
      <c r="G359" s="22">
        <v>18.035160570718745</v>
      </c>
      <c r="H359" s="22">
        <v>-9.6047468872650654</v>
      </c>
      <c r="I359" s="22">
        <v>4.5605697006487702</v>
      </c>
      <c r="J359" s="22">
        <v>1.0098163379404639</v>
      </c>
      <c r="L359" s="20">
        <v>43466</v>
      </c>
      <c r="M359" s="22">
        <v>-4.129155639970449</v>
      </c>
      <c r="N359" s="22">
        <v>2.8917323365874381E-2</v>
      </c>
      <c r="O359" s="22">
        <v>-1.3545820303353082</v>
      </c>
      <c r="P359" s="22">
        <v>-3.2912609499628331</v>
      </c>
      <c r="Q359" s="22">
        <v>5.005275876315423</v>
      </c>
      <c r="R359" s="22">
        <v>12.690452377328043</v>
      </c>
      <c r="S359" s="22">
        <v>-5.1877205480506632</v>
      </c>
      <c r="T359" s="22">
        <v>-1.5104430949754573</v>
      </c>
      <c r="U359" s="22">
        <v>-1.4137228488378213</v>
      </c>
    </row>
    <row r="360" spans="1:21" hidden="1" x14ac:dyDescent="0.3">
      <c r="A360" s="20">
        <v>43497</v>
      </c>
      <c r="B360" s="22">
        <v>-6.4323481371404085</v>
      </c>
      <c r="C360" s="22">
        <v>-2.4464995070879922</v>
      </c>
      <c r="D360" s="22">
        <v>-2.9422133493282985</v>
      </c>
      <c r="E360" s="22">
        <v>-3.9311851644752096</v>
      </c>
      <c r="F360" s="22">
        <v>3.3581136447994595</v>
      </c>
      <c r="G360" s="22">
        <v>4.5388175708919789</v>
      </c>
      <c r="H360" s="22">
        <v>-9.9111313417314761</v>
      </c>
      <c r="I360" s="22">
        <v>-6.971404283218817</v>
      </c>
      <c r="J360" s="22">
        <v>-3.8032355471721075</v>
      </c>
      <c r="L360" s="20">
        <v>43497</v>
      </c>
      <c r="M360" s="22">
        <v>-6.0619925579452172</v>
      </c>
      <c r="N360" s="22">
        <v>-2.2016598498893529</v>
      </c>
      <c r="O360" s="22">
        <v>-2.9724299524167748</v>
      </c>
      <c r="P360" s="22">
        <v>-4.2508016971648175</v>
      </c>
      <c r="Q360" s="22">
        <v>2.8479503207830845</v>
      </c>
      <c r="R360" s="22">
        <v>8.4569377393166576</v>
      </c>
      <c r="S360" s="22">
        <v>-8.7087002035344483</v>
      </c>
      <c r="T360" s="22">
        <v>-0.23383630322047111</v>
      </c>
      <c r="U360" s="22">
        <v>-3.3176601391476765</v>
      </c>
    </row>
    <row r="361" spans="1:21" hidden="1" x14ac:dyDescent="0.3">
      <c r="A361" s="20">
        <v>43525</v>
      </c>
      <c r="B361" s="22">
        <v>-5.7144328236258985</v>
      </c>
      <c r="C361" s="22">
        <v>-0.87202312674527604</v>
      </c>
      <c r="D361" s="22">
        <v>-0.9446213804127126</v>
      </c>
      <c r="E361" s="22">
        <v>1.0920939093101794</v>
      </c>
      <c r="F361" s="22">
        <v>7.1966414712799462</v>
      </c>
      <c r="G361" s="22">
        <v>15.550448479622929</v>
      </c>
      <c r="H361" s="22">
        <v>-3.9147461754343738</v>
      </c>
      <c r="I361" s="22">
        <v>-0.37442041182374908</v>
      </c>
      <c r="J361" s="22">
        <v>-1.7212854542169396</v>
      </c>
      <c r="L361" s="20">
        <v>43525</v>
      </c>
      <c r="M361" s="22">
        <v>-7.9880564226880608</v>
      </c>
      <c r="N361" s="22">
        <v>-4.4380557479593534</v>
      </c>
      <c r="O361" s="22">
        <v>-4.3196140100313585</v>
      </c>
      <c r="P361" s="22">
        <v>-5.1497792754211957</v>
      </c>
      <c r="Q361" s="22">
        <v>0.87921166810747309</v>
      </c>
      <c r="R361" s="22">
        <v>4.4889130103447741</v>
      </c>
      <c r="S361" s="22">
        <v>-12.242915177035968</v>
      </c>
      <c r="T361" s="22">
        <v>2.2966509256150687</v>
      </c>
      <c r="U361" s="22">
        <v>-5.1219037148603803</v>
      </c>
    </row>
    <row r="362" spans="1:21" x14ac:dyDescent="0.3">
      <c r="A362" s="20">
        <v>43556</v>
      </c>
      <c r="B362" s="22">
        <v>-13.97304777480862</v>
      </c>
      <c r="C362" s="22">
        <v>-10.02406476037757</v>
      </c>
      <c r="D362" s="22">
        <v>-9.8597684953689537</v>
      </c>
      <c r="E362" s="22">
        <v>-10.608114353845167</v>
      </c>
      <c r="F362" s="22">
        <v>-6.2055450244047989</v>
      </c>
      <c r="G362" s="22">
        <v>-7.8478946977458861</v>
      </c>
      <c r="H362" s="22">
        <v>-20.476841790076847</v>
      </c>
      <c r="I362" s="22">
        <v>10.241208471380574</v>
      </c>
      <c r="J362" s="22">
        <v>-10.879295958511378</v>
      </c>
      <c r="L362" s="20">
        <v>43556</v>
      </c>
      <c r="M362" s="22">
        <v>-9.7156474350641275</v>
      </c>
      <c r="N362" s="22">
        <v>-6.369112024359481</v>
      </c>
      <c r="O362" s="22">
        <v>-5.2672790526747093</v>
      </c>
      <c r="P362" s="22">
        <v>-5.7926658980242252</v>
      </c>
      <c r="Q362" s="22">
        <v>-0.57298173092989657</v>
      </c>
      <c r="R362" s="22">
        <v>1.442244321031751</v>
      </c>
      <c r="S362" s="22">
        <v>-14.791673987369208</v>
      </c>
      <c r="T362" s="22">
        <v>5.3418038763661144</v>
      </c>
      <c r="U362" s="22">
        <v>-6.6071391948417642</v>
      </c>
    </row>
    <row r="363" spans="1:21" x14ac:dyDescent="0.3">
      <c r="A363" s="20">
        <v>43586</v>
      </c>
      <c r="B363" s="22">
        <v>-11.006312561203842</v>
      </c>
      <c r="C363" s="22">
        <v>-9.0210689376286552</v>
      </c>
      <c r="D363" s="22">
        <v>-5.5454996361524991</v>
      </c>
      <c r="E363" s="22">
        <v>-7.2353190048234808</v>
      </c>
      <c r="F363" s="22">
        <v>-4.2600031401762806</v>
      </c>
      <c r="G363" s="22">
        <v>-3.2492716035704063</v>
      </c>
      <c r="H363" s="22">
        <v>-20.684298568009481</v>
      </c>
      <c r="I363" s="22">
        <v>12.598367171641954</v>
      </c>
      <c r="J363" s="22">
        <v>-8.1496402548913949</v>
      </c>
      <c r="L363" s="20">
        <v>43586</v>
      </c>
      <c r="M363" s="22">
        <v>-11.134145877433284</v>
      </c>
      <c r="N363" s="22">
        <v>-7.7040200397814971</v>
      </c>
      <c r="O363" s="22">
        <v>-5.8410907676648804</v>
      </c>
      <c r="P363" s="22">
        <v>-5.8800044114638581</v>
      </c>
      <c r="Q363" s="22">
        <v>-1.368355941367227</v>
      </c>
      <c r="R363" s="22">
        <v>-0.55461027768153315</v>
      </c>
      <c r="S363" s="22">
        <v>-15.89932576847022</v>
      </c>
      <c r="T363" s="22">
        <v>8.0092162343796502</v>
      </c>
      <c r="U363" s="22">
        <v>-7.6336849457121332</v>
      </c>
    </row>
    <row r="364" spans="1:21" x14ac:dyDescent="0.3">
      <c r="A364" s="20">
        <v>43617</v>
      </c>
      <c r="B364" s="22">
        <v>-10.891175490343059</v>
      </c>
      <c r="C364" s="22">
        <v>-7.031071463607347</v>
      </c>
      <c r="D364" s="22">
        <v>-6.0693108666799276</v>
      </c>
      <c r="E364" s="22">
        <v>-6.2239387729392632</v>
      </c>
      <c r="F364" s="22">
        <v>0.47060118628525061</v>
      </c>
      <c r="G364" s="22">
        <v>2.886661653361358</v>
      </c>
      <c r="H364" s="22">
        <v>-16.925652125765552</v>
      </c>
      <c r="I364" s="22">
        <v>7.3273960468726074</v>
      </c>
      <c r="J364" s="22">
        <v>-7.1293349812966085</v>
      </c>
      <c r="L364" s="20">
        <v>43617</v>
      </c>
      <c r="M364" s="22">
        <v>-12.148587952924942</v>
      </c>
      <c r="N364" s="22">
        <v>-8.316606945055355</v>
      </c>
      <c r="O364" s="22">
        <v>-6.0529425123992553</v>
      </c>
      <c r="P364" s="22">
        <v>-5.2934939788988942</v>
      </c>
      <c r="Q364" s="22">
        <v>-1.4573488156576957</v>
      </c>
      <c r="R364" s="22">
        <v>-1.490202952917727</v>
      </c>
      <c r="S364" s="22">
        <v>-15.659416033619593</v>
      </c>
      <c r="T364" s="22">
        <v>9.1806261572191232</v>
      </c>
      <c r="U364" s="22">
        <v>-8.1490763478490322</v>
      </c>
    </row>
    <row r="365" spans="1:21" x14ac:dyDescent="0.3">
      <c r="A365" s="20">
        <v>43647</v>
      </c>
      <c r="B365" s="22">
        <v>-12.482148890891025</v>
      </c>
      <c r="C365" s="22">
        <v>-8.7361832450624775</v>
      </c>
      <c r="D365" s="22">
        <v>-4.6532455624254396</v>
      </c>
      <c r="E365" s="22">
        <v>-2.5512370561940116</v>
      </c>
      <c r="F365" s="22">
        <v>-0.78203588139700742</v>
      </c>
      <c r="G365" s="22">
        <v>-1.3938574856287147</v>
      </c>
      <c r="H365" s="22">
        <v>-7.6001431692733092</v>
      </c>
      <c r="I365" s="22">
        <v>12.186775736066991</v>
      </c>
      <c r="J365" s="22">
        <v>-7.835023274643234</v>
      </c>
      <c r="L365" s="20">
        <v>43647</v>
      </c>
      <c r="M365" s="22">
        <v>-12.755354547870084</v>
      </c>
      <c r="N365" s="22">
        <v>-8.2977961167046033</v>
      </c>
      <c r="O365" s="22">
        <v>-5.9482262200317564</v>
      </c>
      <c r="P365" s="22">
        <v>-4.0442351737414981</v>
      </c>
      <c r="Q365" s="22">
        <v>-0.90991924553132719</v>
      </c>
      <c r="R365" s="22">
        <v>-1.2385452774776553</v>
      </c>
      <c r="S365" s="22">
        <v>-14.597834866582232</v>
      </c>
      <c r="T365" s="22">
        <v>8.7909297742775721</v>
      </c>
      <c r="U365" s="22">
        <v>-8.2029870141209074</v>
      </c>
    </row>
    <row r="366" spans="1:21" x14ac:dyDescent="0.3">
      <c r="A366" s="20">
        <v>43678</v>
      </c>
      <c r="B366" s="22">
        <v>-12.614333544246904</v>
      </c>
      <c r="C366" s="22">
        <v>-8.0930330041033187</v>
      </c>
      <c r="D366" s="22">
        <v>-4.2847503602168331</v>
      </c>
      <c r="E366" s="22">
        <v>-1.600216917400175</v>
      </c>
      <c r="F366" s="22">
        <v>2.6565367215171705</v>
      </c>
      <c r="G366" s="22">
        <v>-1.1934298003686621</v>
      </c>
      <c r="H366" s="22">
        <v>-12.160019742450373</v>
      </c>
      <c r="I366" s="22">
        <v>3.4014252042148456</v>
      </c>
      <c r="J366" s="22">
        <v>-7.4192183739368005</v>
      </c>
      <c r="L366" s="20">
        <v>43678</v>
      </c>
      <c r="M366" s="22">
        <v>-13.099855869071703</v>
      </c>
      <c r="N366" s="22">
        <v>-7.8568252861838062</v>
      </c>
      <c r="O366" s="22">
        <v>-5.6200754638127961</v>
      </c>
      <c r="P366" s="22">
        <v>-2.3702854716638342</v>
      </c>
      <c r="Q366" s="22">
        <v>4.2844965021657799E-3</v>
      </c>
      <c r="R366" s="22">
        <v>-0.31564031558775696</v>
      </c>
      <c r="S366" s="22">
        <v>-13.248056251110413</v>
      </c>
      <c r="T366" s="22">
        <v>7.8807879223862471</v>
      </c>
      <c r="U366" s="22">
        <v>-7.9548236181922363</v>
      </c>
    </row>
    <row r="367" spans="1:21" x14ac:dyDescent="0.3">
      <c r="A367" s="20">
        <v>43709</v>
      </c>
      <c r="B367" s="22">
        <v>-14.47427055659189</v>
      </c>
      <c r="C367" s="22">
        <v>-6.6392877908126025</v>
      </c>
      <c r="D367" s="22">
        <v>-7.1408805734416347</v>
      </c>
      <c r="E367" s="22">
        <v>-2.1326716509437063</v>
      </c>
      <c r="F367" s="22">
        <v>-0.16316435396839779</v>
      </c>
      <c r="G367" s="22">
        <v>1.5403047417000835</v>
      </c>
      <c r="H367" s="22">
        <v>-13.137707404904049</v>
      </c>
      <c r="I367" s="22">
        <v>8.2022584686480116</v>
      </c>
      <c r="J367" s="22">
        <v>-8.4379008676452258</v>
      </c>
      <c r="L367" s="20">
        <v>43709</v>
      </c>
      <c r="M367" s="22">
        <v>-13.045220645068142</v>
      </c>
      <c r="N367" s="22">
        <v>-6.857088255816862</v>
      </c>
      <c r="O367" s="22">
        <v>-4.7570551668434575</v>
      </c>
      <c r="P367" s="22">
        <v>-0.27776141338344473</v>
      </c>
      <c r="Q367" s="22">
        <v>1.4679843158950092</v>
      </c>
      <c r="R367" s="22">
        <v>1.1476438044698796</v>
      </c>
      <c r="S367" s="22">
        <v>-11.173922694464395</v>
      </c>
      <c r="T367" s="22">
        <v>7.6250598648587129</v>
      </c>
      <c r="U367" s="22">
        <v>-7.2309187358982712</v>
      </c>
    </row>
    <row r="368" spans="1:21" x14ac:dyDescent="0.3">
      <c r="A368" s="20">
        <v>43739</v>
      </c>
      <c r="B368" s="22">
        <v>-13.710245730464948</v>
      </c>
      <c r="C368" s="22">
        <v>-5.8070171970126268</v>
      </c>
      <c r="D368" s="22">
        <v>-4.5742470565989635</v>
      </c>
      <c r="E368" s="22">
        <v>3.4457994667805565</v>
      </c>
      <c r="F368" s="22">
        <v>0.84106349212105158</v>
      </c>
      <c r="G368" s="22">
        <v>-0.20661792617903529</v>
      </c>
      <c r="H368" s="22">
        <v>-10.82626001222539</v>
      </c>
      <c r="I368" s="22">
        <v>5.82425240001281</v>
      </c>
      <c r="J368" s="22">
        <v>-6.9723912076289309</v>
      </c>
      <c r="L368" s="20">
        <v>43739</v>
      </c>
      <c r="M368" s="22">
        <v>-12.195372434714443</v>
      </c>
      <c r="N368" s="22">
        <v>-5.2470005645017181</v>
      </c>
      <c r="O368" s="22">
        <v>-3.057907039958252</v>
      </c>
      <c r="P368" s="22">
        <v>1.9788953655696986</v>
      </c>
      <c r="Q368" s="22">
        <v>3.5162252265280358</v>
      </c>
      <c r="R368" s="22">
        <v>2.9302970265027</v>
      </c>
      <c r="S368" s="22">
        <v>-8.267632532447351</v>
      </c>
      <c r="T368" s="22">
        <v>8.8271138372100637</v>
      </c>
      <c r="U368" s="22">
        <v>-5.8006758895559898</v>
      </c>
    </row>
    <row r="369" spans="1:21" x14ac:dyDescent="0.3">
      <c r="A369" s="20">
        <v>43770</v>
      </c>
      <c r="B369" s="22">
        <v>-13.801157582994833</v>
      </c>
      <c r="C369" s="22">
        <v>-8.8983918695975603</v>
      </c>
      <c r="D369" s="22">
        <v>-5.7120629900032895</v>
      </c>
      <c r="E369" s="22">
        <v>-2.0917111258413286</v>
      </c>
      <c r="F369" s="22">
        <v>1.6933372137585252</v>
      </c>
      <c r="G369" s="22">
        <v>1.7376213153595472</v>
      </c>
      <c r="H369" s="22">
        <v>-10.967841761967378</v>
      </c>
      <c r="I369" s="22">
        <v>2.5061428478573049</v>
      </c>
      <c r="J369" s="22">
        <v>-8.48506428398764</v>
      </c>
      <c r="L369" s="20">
        <v>43770</v>
      </c>
      <c r="M369" s="22">
        <v>-12.142697616007268</v>
      </c>
      <c r="N369" s="22">
        <v>-5.2011566014674031</v>
      </c>
      <c r="O369" s="22">
        <v>-2.4072643356536787</v>
      </c>
      <c r="P369" s="22">
        <v>2.2531694890782603</v>
      </c>
      <c r="Q369" s="22">
        <v>4.0952760841968825</v>
      </c>
      <c r="R369" s="22">
        <v>2.756828626811398</v>
      </c>
      <c r="S369" s="22">
        <v>-6.275962220549701</v>
      </c>
      <c r="T369" s="22">
        <v>9.2467345152663398</v>
      </c>
      <c r="U369" s="22">
        <v>-5.5584525292337048</v>
      </c>
    </row>
    <row r="370" spans="1:21" x14ac:dyDescent="0.3">
      <c r="A370" s="20">
        <v>43800</v>
      </c>
      <c r="B370" s="22">
        <v>-13.195621562804504</v>
      </c>
      <c r="C370" s="22">
        <v>-7.4252238744210928</v>
      </c>
      <c r="D370" s="22">
        <v>-2.0057957486226456</v>
      </c>
      <c r="E370" s="22">
        <v>1.3130736853169509</v>
      </c>
      <c r="F370" s="22">
        <v>2.5864823513028341</v>
      </c>
      <c r="G370" s="22">
        <v>4.9642045281159426</v>
      </c>
      <c r="H370" s="22">
        <v>-3.7853264248623333</v>
      </c>
      <c r="I370" s="22">
        <v>15.421244598093239</v>
      </c>
      <c r="J370" s="22">
        <v>-6.3052218397010762</v>
      </c>
      <c r="L370" s="20">
        <v>43800</v>
      </c>
      <c r="M370" s="22">
        <v>-14.183271780617318</v>
      </c>
      <c r="N370" s="22">
        <v>-8.186195915626385</v>
      </c>
      <c r="O370" s="22">
        <v>-4.2945646680801985</v>
      </c>
      <c r="P370" s="22">
        <v>-0.61973123893328363</v>
      </c>
      <c r="Q370" s="22">
        <v>1.9761378388539299</v>
      </c>
      <c r="R370" s="22">
        <v>-0.46197006290167053</v>
      </c>
      <c r="S370" s="22">
        <v>-6.0209446364934536</v>
      </c>
      <c r="T370" s="22">
        <v>6.8963647400594112</v>
      </c>
      <c r="U370" s="22">
        <v>-7.8731564790606257</v>
      </c>
    </row>
    <row r="371" spans="1:21" s="21" customFormat="1" x14ac:dyDescent="0.3">
      <c r="A371" s="20">
        <v>43831</v>
      </c>
      <c r="B371" s="22">
        <v>-15.014963844011731</v>
      </c>
      <c r="C371" s="22">
        <v>-7.7624257397481813</v>
      </c>
      <c r="D371" s="22">
        <v>-4.0978586913007717</v>
      </c>
      <c r="E371" s="22">
        <v>-2.2653227537582694</v>
      </c>
      <c r="F371" s="22">
        <v>3.9091618414953047</v>
      </c>
      <c r="G371" s="22">
        <v>-7.9723372885497952</v>
      </c>
      <c r="H371" s="22">
        <v>-2.3757255156312738</v>
      </c>
      <c r="I371" s="22">
        <v>8.723555970930903</v>
      </c>
      <c r="J371" s="22">
        <v>-8.0523293937943663</v>
      </c>
      <c r="K371" s="18"/>
      <c r="L371" s="20">
        <v>43831</v>
      </c>
      <c r="M371" s="22">
        <v>-19.151195477586043</v>
      </c>
      <c r="N371" s="22">
        <v>-14.88409559461428</v>
      </c>
      <c r="O371" s="22">
        <v>-9.6144825006524854</v>
      </c>
      <c r="P371" s="22">
        <v>-6.9589761495583815</v>
      </c>
      <c r="Q371" s="22">
        <v>-3.4882669715929637</v>
      </c>
      <c r="R371" s="22">
        <v>-7.2626204541875126</v>
      </c>
      <c r="S371" s="22">
        <v>-8.1143580893852629</v>
      </c>
      <c r="T371" s="22">
        <v>0.99702976600664783</v>
      </c>
      <c r="U371" s="22">
        <v>-13.497876024100435</v>
      </c>
    </row>
    <row r="372" spans="1:21" s="21" customFormat="1" x14ac:dyDescent="0.3">
      <c r="A372" s="20">
        <v>43862</v>
      </c>
      <c r="B372" s="22">
        <v>-13.150440838157508</v>
      </c>
      <c r="C372" s="22">
        <v>-8.4911961956949114</v>
      </c>
      <c r="D372" s="22">
        <v>-2.4628319703980424</v>
      </c>
      <c r="E372" s="22">
        <v>1.4559207287192066</v>
      </c>
      <c r="F372" s="22">
        <v>3.7228141276439715</v>
      </c>
      <c r="G372" s="22">
        <v>4.1827017174667986</v>
      </c>
      <c r="H372" s="22">
        <v>3.7059347609661302</v>
      </c>
      <c r="I372" s="22">
        <v>3.2866661269032704</v>
      </c>
      <c r="J372" s="22">
        <v>-7.0568968033952473</v>
      </c>
      <c r="K372" s="18"/>
      <c r="L372" s="20">
        <v>43862</v>
      </c>
      <c r="M372" s="22">
        <v>-26.077712347588871</v>
      </c>
      <c r="N372" s="22">
        <v>-23.92287077551785</v>
      </c>
      <c r="O372" s="22">
        <v>-17.338283210562594</v>
      </c>
      <c r="P372" s="22">
        <v>-15.424981854783752</v>
      </c>
      <c r="Q372" s="22">
        <v>-11.193228259877202</v>
      </c>
      <c r="R372" s="22">
        <v>-16.294378176307617</v>
      </c>
      <c r="S372" s="22">
        <v>-12.33077268600438</v>
      </c>
      <c r="T372" s="22">
        <v>-7.4646638712994502</v>
      </c>
      <c r="U372" s="22">
        <v>-21.302962339041343</v>
      </c>
    </row>
    <row r="373" spans="1:21" s="21" customFormat="1" x14ac:dyDescent="0.3">
      <c r="A373" s="20">
        <v>43891</v>
      </c>
      <c r="B373" s="22">
        <v>-34.845884218223148</v>
      </c>
      <c r="C373" s="22">
        <v>-38.402070164692105</v>
      </c>
      <c r="D373" s="22">
        <v>-29.265304379412299</v>
      </c>
      <c r="E373" s="22">
        <v>-31.50674825191814</v>
      </c>
      <c r="F373" s="22">
        <v>-24.463951829779191</v>
      </c>
      <c r="G373" s="22">
        <v>-33.834746296645136</v>
      </c>
      <c r="H373" s="22">
        <v>-22.463467867886109</v>
      </c>
      <c r="I373" s="22">
        <v>-24.343774551856001</v>
      </c>
      <c r="J373" s="22">
        <v>-33.091635483365039</v>
      </c>
      <c r="K373" s="18"/>
      <c r="L373" s="20">
        <v>43891</v>
      </c>
      <c r="M373" s="22">
        <v>-34.313611737127303</v>
      </c>
      <c r="N373" s="22">
        <v>-34.392926652831704</v>
      </c>
      <c r="O373" s="22">
        <v>-26.670786653794437</v>
      </c>
      <c r="P373" s="22">
        <v>-25.17286907829947</v>
      </c>
      <c r="Q373" s="22">
        <v>-20.277434605819252</v>
      </c>
      <c r="R373" s="22">
        <v>-26.527738379848614</v>
      </c>
      <c r="S373" s="22">
        <v>-18.452462337293397</v>
      </c>
      <c r="T373" s="22">
        <v>-17.423088807436386</v>
      </c>
      <c r="U373" s="22">
        <v>-30.497518455280172</v>
      </c>
    </row>
    <row r="374" spans="1:21" s="21" customFormat="1" x14ac:dyDescent="0.3">
      <c r="A374" s="20">
        <v>43922</v>
      </c>
      <c r="B374" s="22">
        <v>-68.026886133565981</v>
      </c>
      <c r="C374" s="22">
        <v>-72.352809436903215</v>
      </c>
      <c r="D374" s="22">
        <v>-62.331512235837764</v>
      </c>
      <c r="E374" s="22">
        <v>-59.261176620682079</v>
      </c>
      <c r="F374" s="22">
        <v>-55.04286045704427</v>
      </c>
      <c r="G374" s="22">
        <v>-61.88924398903842</v>
      </c>
      <c r="H374" s="22">
        <v>-52.185914941798075</v>
      </c>
      <c r="I374" s="22">
        <v>-46.007682332350697</v>
      </c>
      <c r="J374" s="22">
        <v>-65.626841928475272</v>
      </c>
      <c r="K374" s="18"/>
      <c r="L374" s="20">
        <v>43922</v>
      </c>
      <c r="M374" s="22">
        <v>-42.8712920865323</v>
      </c>
      <c r="N374" s="22">
        <v>-45.078957249248383</v>
      </c>
      <c r="O374" s="22">
        <v>-36.403153907142674</v>
      </c>
      <c r="P374" s="22">
        <v>-35.234359393955856</v>
      </c>
      <c r="Q374" s="22">
        <v>-29.684963947834603</v>
      </c>
      <c r="R374" s="22">
        <v>-36.977506939710011</v>
      </c>
      <c r="S374" s="22">
        <v>-25.66826970953916</v>
      </c>
      <c r="T374" s="22">
        <v>-27.316072441952826</v>
      </c>
      <c r="U374" s="22">
        <v>-39.983869367092453</v>
      </c>
    </row>
    <row r="375" spans="1:21" s="21" customFormat="1" x14ac:dyDescent="0.3">
      <c r="A375" s="20"/>
      <c r="B375" s="22"/>
      <c r="C375" s="22"/>
      <c r="D375" s="22"/>
      <c r="E375" s="22"/>
      <c r="F375" s="22"/>
      <c r="G375" s="22"/>
      <c r="H375" s="22"/>
      <c r="I375" s="22"/>
      <c r="J375" s="22"/>
      <c r="K375" s="18"/>
      <c r="L375" s="20"/>
      <c r="M375" s="22"/>
      <c r="N375" s="22"/>
      <c r="O375" s="22"/>
      <c r="P375" s="22"/>
      <c r="Q375" s="22"/>
      <c r="R375" s="22"/>
      <c r="S375" s="22"/>
      <c r="T375" s="22"/>
      <c r="U375" s="22"/>
    </row>
    <row r="376" spans="1:21" x14ac:dyDescent="0.3">
      <c r="A376" s="17" t="s">
        <v>53</v>
      </c>
      <c r="L376" s="20"/>
    </row>
    <row r="377" spans="1:21" x14ac:dyDescent="0.3">
      <c r="A377" s="20"/>
      <c r="L377" s="20"/>
    </row>
    <row r="378" spans="1:21" x14ac:dyDescent="0.3">
      <c r="A378" s="20"/>
      <c r="L378" s="20"/>
    </row>
    <row r="379" spans="1:21" x14ac:dyDescent="0.3">
      <c r="A379" s="20"/>
      <c r="L379" s="20"/>
    </row>
    <row r="380" spans="1:21" x14ac:dyDescent="0.3">
      <c r="A380" s="20"/>
      <c r="L380" s="20"/>
    </row>
    <row r="381" spans="1:21" x14ac:dyDescent="0.3">
      <c r="A381" s="20"/>
      <c r="L381" s="20"/>
    </row>
    <row r="382" spans="1:21" x14ac:dyDescent="0.3">
      <c r="A382" s="20"/>
      <c r="L382" s="20"/>
    </row>
    <row r="383" spans="1:21" x14ac:dyDescent="0.3">
      <c r="A383" s="20"/>
      <c r="L383" s="20"/>
    </row>
    <row r="384" spans="1:21" x14ac:dyDescent="0.3">
      <c r="A384" s="20"/>
      <c r="L384" s="20"/>
    </row>
    <row r="385" spans="1:12" x14ac:dyDescent="0.3">
      <c r="A385" s="20"/>
      <c r="L385" s="20"/>
    </row>
    <row r="386" spans="1:12" x14ac:dyDescent="0.3">
      <c r="A386" s="20"/>
      <c r="L386" s="20"/>
    </row>
    <row r="387" spans="1:12" x14ac:dyDescent="0.3">
      <c r="A387" s="20"/>
      <c r="L387" s="20"/>
    </row>
    <row r="388" spans="1:12" x14ac:dyDescent="0.3">
      <c r="A388" s="20"/>
      <c r="L388" s="20"/>
    </row>
    <row r="389" spans="1:12" x14ac:dyDescent="0.3">
      <c r="A389" s="20"/>
      <c r="L389" s="20"/>
    </row>
    <row r="390" spans="1:12" x14ac:dyDescent="0.3">
      <c r="A390" s="20"/>
      <c r="L390" s="20"/>
    </row>
    <row r="391" spans="1:12" x14ac:dyDescent="0.3">
      <c r="A391" s="20"/>
      <c r="L391" s="20"/>
    </row>
    <row r="392" spans="1:12" x14ac:dyDescent="0.3">
      <c r="A392" s="20"/>
      <c r="L392" s="20"/>
    </row>
    <row r="393" spans="1:12" x14ac:dyDescent="0.3">
      <c r="A393" s="20"/>
      <c r="L393" s="20"/>
    </row>
    <row r="394" spans="1:12" x14ac:dyDescent="0.3">
      <c r="A394" s="20"/>
      <c r="L394" s="20"/>
    </row>
    <row r="395" spans="1:12" x14ac:dyDescent="0.3">
      <c r="A395" s="20"/>
      <c r="L395" s="20"/>
    </row>
    <row r="396" spans="1:12" x14ac:dyDescent="0.3">
      <c r="A396" s="20"/>
      <c r="L396" s="20"/>
    </row>
    <row r="397" spans="1:12" x14ac:dyDescent="0.3">
      <c r="A397" s="20"/>
      <c r="L397" s="20"/>
    </row>
    <row r="398" spans="1:12" x14ac:dyDescent="0.3">
      <c r="A398" s="20"/>
      <c r="L398" s="20"/>
    </row>
    <row r="399" spans="1:12" x14ac:dyDescent="0.3">
      <c r="A399" s="20"/>
      <c r="L399" s="20"/>
    </row>
    <row r="400" spans="1:12" x14ac:dyDescent="0.3">
      <c r="A400" s="20"/>
      <c r="L400" s="20"/>
    </row>
    <row r="401" spans="1:12" x14ac:dyDescent="0.3">
      <c r="A401" s="20"/>
      <c r="L401" s="20"/>
    </row>
    <row r="402" spans="1:12" x14ac:dyDescent="0.3">
      <c r="A402" s="20"/>
      <c r="L402" s="20"/>
    </row>
    <row r="403" spans="1:12" x14ac:dyDescent="0.3">
      <c r="A403" s="20"/>
      <c r="L403" s="20"/>
    </row>
    <row r="404" spans="1:12" x14ac:dyDescent="0.3">
      <c r="A404" s="20"/>
      <c r="L404" s="20"/>
    </row>
    <row r="405" spans="1:12" x14ac:dyDescent="0.3">
      <c r="A405" s="20"/>
      <c r="L405" s="20"/>
    </row>
    <row r="406" spans="1:12" x14ac:dyDescent="0.3">
      <c r="A406" s="20"/>
      <c r="L406" s="20"/>
    </row>
    <row r="407" spans="1:12" x14ac:dyDescent="0.3">
      <c r="A407" s="20"/>
      <c r="L407" s="20"/>
    </row>
    <row r="408" spans="1:12" x14ac:dyDescent="0.3">
      <c r="A408" s="20"/>
      <c r="L408" s="20"/>
    </row>
    <row r="409" spans="1:12" x14ac:dyDescent="0.3">
      <c r="A409" s="20"/>
      <c r="L409" s="20"/>
    </row>
    <row r="410" spans="1:12" x14ac:dyDescent="0.3">
      <c r="A410" s="20"/>
      <c r="L410" s="20"/>
    </row>
    <row r="411" spans="1:12" x14ac:dyDescent="0.3">
      <c r="A411" s="20"/>
      <c r="L411" s="20"/>
    </row>
    <row r="412" spans="1:12" x14ac:dyDescent="0.3">
      <c r="A412" s="20"/>
      <c r="L412" s="20"/>
    </row>
    <row r="413" spans="1:12" x14ac:dyDescent="0.3">
      <c r="A413" s="20"/>
      <c r="L413" s="20"/>
    </row>
    <row r="414" spans="1:12" x14ac:dyDescent="0.3">
      <c r="A414" s="20"/>
      <c r="L414" s="20"/>
    </row>
    <row r="415" spans="1:12" x14ac:dyDescent="0.3">
      <c r="A415" s="20"/>
      <c r="L415" s="20"/>
    </row>
    <row r="416" spans="1:12" x14ac:dyDescent="0.3">
      <c r="A416" s="20"/>
      <c r="L416" s="20"/>
    </row>
    <row r="417" spans="1:12" x14ac:dyDescent="0.3">
      <c r="A417" s="20"/>
      <c r="L417" s="20"/>
    </row>
    <row r="418" spans="1:12" x14ac:dyDescent="0.3">
      <c r="A418" s="20"/>
      <c r="L418" s="20"/>
    </row>
    <row r="419" spans="1:12" x14ac:dyDescent="0.3">
      <c r="A419" s="20"/>
      <c r="L419" s="20"/>
    </row>
    <row r="420" spans="1:12" x14ac:dyDescent="0.3">
      <c r="A420" s="20"/>
      <c r="L420" s="20"/>
    </row>
    <row r="421" spans="1:12" x14ac:dyDescent="0.3">
      <c r="A421" s="20"/>
      <c r="L421" s="20"/>
    </row>
    <row r="422" spans="1:12" x14ac:dyDescent="0.3">
      <c r="A422" s="20"/>
      <c r="L422" s="20"/>
    </row>
    <row r="423" spans="1:12" x14ac:dyDescent="0.3">
      <c r="A423" s="20"/>
      <c r="L423" s="20"/>
    </row>
    <row r="424" spans="1:12" x14ac:dyDescent="0.3">
      <c r="A424" s="20"/>
      <c r="L424" s="20"/>
    </row>
    <row r="425" spans="1:12" x14ac:dyDescent="0.3">
      <c r="A425" s="20"/>
      <c r="L425" s="20"/>
    </row>
    <row r="426" spans="1:12" x14ac:dyDescent="0.3">
      <c r="A426" s="20"/>
      <c r="L426" s="20"/>
    </row>
    <row r="427" spans="1:12" x14ac:dyDescent="0.3">
      <c r="A427" s="20"/>
      <c r="L427" s="20"/>
    </row>
    <row r="428" spans="1:12" x14ac:dyDescent="0.3">
      <c r="A428" s="20"/>
      <c r="L428" s="20"/>
    </row>
    <row r="429" spans="1:12" x14ac:dyDescent="0.3">
      <c r="A429" s="20"/>
      <c r="L429" s="20"/>
    </row>
    <row r="430" spans="1:12" x14ac:dyDescent="0.3">
      <c r="A430" s="20"/>
      <c r="L430" s="20"/>
    </row>
    <row r="431" spans="1:12" x14ac:dyDescent="0.3">
      <c r="A431" s="20"/>
      <c r="L431" s="20"/>
    </row>
    <row r="432" spans="1:12" x14ac:dyDescent="0.3">
      <c r="A432" s="20"/>
      <c r="L432" s="20"/>
    </row>
    <row r="433" spans="1:12" x14ac:dyDescent="0.3">
      <c r="A433" s="20"/>
      <c r="L433" s="20"/>
    </row>
    <row r="434" spans="1:12" x14ac:dyDescent="0.3">
      <c r="A434" s="20"/>
      <c r="L434" s="20"/>
    </row>
    <row r="435" spans="1:12" x14ac:dyDescent="0.3">
      <c r="A435" s="20"/>
      <c r="L435" s="20"/>
    </row>
    <row r="436" spans="1:12" x14ac:dyDescent="0.3">
      <c r="A436" s="20"/>
      <c r="L436" s="20"/>
    </row>
    <row r="437" spans="1:12" x14ac:dyDescent="0.3">
      <c r="A437" s="20"/>
      <c r="L437" s="20"/>
    </row>
    <row r="438" spans="1:12" x14ac:dyDescent="0.3">
      <c r="A438" s="20"/>
      <c r="L438" s="20"/>
    </row>
    <row r="439" spans="1:12" x14ac:dyDescent="0.3">
      <c r="A439" s="20"/>
      <c r="L439" s="20"/>
    </row>
    <row r="440" spans="1:12" x14ac:dyDescent="0.3">
      <c r="A440" s="20"/>
      <c r="L440" s="20"/>
    </row>
    <row r="441" spans="1:12" x14ac:dyDescent="0.3">
      <c r="A441" s="20"/>
      <c r="L441" s="20"/>
    </row>
    <row r="442" spans="1:12" x14ac:dyDescent="0.3">
      <c r="A442" s="20"/>
      <c r="L442" s="20"/>
    </row>
    <row r="443" spans="1:12" x14ac:dyDescent="0.3">
      <c r="A443" s="20"/>
      <c r="L443" s="20"/>
    </row>
    <row r="444" spans="1:12" x14ac:dyDescent="0.3">
      <c r="A444" s="20"/>
      <c r="L444" s="20"/>
    </row>
    <row r="445" spans="1:12" x14ac:dyDescent="0.3">
      <c r="A445" s="20"/>
      <c r="L445" s="20"/>
    </row>
    <row r="446" spans="1:12" x14ac:dyDescent="0.3">
      <c r="A446" s="20"/>
      <c r="L446" s="20"/>
    </row>
    <row r="447" spans="1:12" x14ac:dyDescent="0.3">
      <c r="A447" s="20"/>
      <c r="L447" s="20"/>
    </row>
    <row r="448" spans="1:12" x14ac:dyDescent="0.3">
      <c r="A448" s="20"/>
      <c r="L448" s="20"/>
    </row>
    <row r="449" spans="1:12" x14ac:dyDescent="0.3">
      <c r="A449" s="20"/>
      <c r="L449" s="20"/>
    </row>
    <row r="450" spans="1:12" x14ac:dyDescent="0.3">
      <c r="A450" s="20"/>
      <c r="L450" s="20"/>
    </row>
    <row r="451" spans="1:12" x14ac:dyDescent="0.3">
      <c r="A451" s="20"/>
      <c r="L451" s="20"/>
    </row>
    <row r="452" spans="1:12" x14ac:dyDescent="0.3">
      <c r="A452" s="20"/>
      <c r="L452" s="20"/>
    </row>
    <row r="453" spans="1:12" x14ac:dyDescent="0.3">
      <c r="A453" s="20"/>
      <c r="L453" s="20"/>
    </row>
    <row r="454" spans="1:12" x14ac:dyDescent="0.3">
      <c r="A454" s="20"/>
      <c r="L454" s="20"/>
    </row>
    <row r="455" spans="1:12" x14ac:dyDescent="0.3">
      <c r="A455" s="20"/>
      <c r="L455" s="20"/>
    </row>
    <row r="456" spans="1:12" x14ac:dyDescent="0.3">
      <c r="A456" s="20"/>
      <c r="L456" s="20"/>
    </row>
    <row r="457" spans="1:12" x14ac:dyDescent="0.3">
      <c r="A457" s="20"/>
      <c r="L457" s="20"/>
    </row>
    <row r="458" spans="1:12" x14ac:dyDescent="0.3">
      <c r="A458" s="20"/>
      <c r="L458" s="20"/>
    </row>
    <row r="459" spans="1:12" x14ac:dyDescent="0.3">
      <c r="A459" s="20"/>
      <c r="L459" s="20"/>
    </row>
    <row r="460" spans="1:12" x14ac:dyDescent="0.3">
      <c r="A460" s="20"/>
      <c r="L460" s="20"/>
    </row>
    <row r="461" spans="1:12" x14ac:dyDescent="0.3">
      <c r="A461" s="20"/>
      <c r="L461" s="20"/>
    </row>
    <row r="462" spans="1:12" x14ac:dyDescent="0.3">
      <c r="A462" s="20"/>
    </row>
    <row r="463" spans="1:12" x14ac:dyDescent="0.3">
      <c r="A463" s="20"/>
    </row>
    <row r="464" spans="1:12" x14ac:dyDescent="0.3">
      <c r="A464"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2060"/>
  </sheetPr>
  <dimension ref="A1:U385"/>
  <sheetViews>
    <sheetView tabSelected="1" zoomScale="80" zoomScaleNormal="80" workbookViewId="0">
      <pane xSplit="1" ySplit="2" topLeftCell="B142" activePane="bottomRight" state="frozen"/>
      <selection sqref="A1:A1048576"/>
      <selection pane="topRight" sqref="A1:A1048576"/>
      <selection pane="bottomLeft" sqref="A1:A1048576"/>
      <selection pane="bottomRight" activeCell="E299" sqref="E299"/>
    </sheetView>
  </sheetViews>
  <sheetFormatPr defaultColWidth="9.109375" defaultRowHeight="14.4" x14ac:dyDescent="0.3"/>
  <cols>
    <col min="1" max="10" width="9.109375" style="21"/>
    <col min="11" max="11" width="2.109375" style="18" customWidth="1"/>
    <col min="12" max="16384" width="9.109375" style="21"/>
  </cols>
  <sheetData>
    <row r="1" spans="1:21" ht="15.6" x14ac:dyDescent="0.3">
      <c r="A1" s="24" t="s">
        <v>56</v>
      </c>
      <c r="B1" s="18"/>
      <c r="C1" s="18"/>
      <c r="D1" s="18"/>
      <c r="E1" s="18"/>
      <c r="F1" s="18"/>
      <c r="G1" s="18"/>
      <c r="H1" s="18"/>
      <c r="I1" s="18"/>
      <c r="J1" s="18"/>
      <c r="L1" s="24" t="s">
        <v>57</v>
      </c>
      <c r="M1" s="18"/>
      <c r="N1" s="18"/>
      <c r="O1" s="18"/>
      <c r="P1" s="18"/>
      <c r="Q1" s="18"/>
      <c r="R1" s="18"/>
      <c r="S1" s="18"/>
      <c r="T1" s="18"/>
      <c r="U1" s="18"/>
    </row>
    <row r="2" spans="1:21" x14ac:dyDescent="0.3">
      <c r="A2" s="21" t="s">
        <v>11</v>
      </c>
      <c r="B2" s="12" t="s">
        <v>12</v>
      </c>
      <c r="C2" s="12" t="s">
        <v>13</v>
      </c>
      <c r="D2" s="12" t="s">
        <v>14</v>
      </c>
      <c r="E2" s="12" t="s">
        <v>15</v>
      </c>
      <c r="F2" s="12" t="s">
        <v>16</v>
      </c>
      <c r="G2" s="12" t="s">
        <v>17</v>
      </c>
      <c r="H2" s="12" t="s">
        <v>18</v>
      </c>
      <c r="I2" s="12" t="s">
        <v>19</v>
      </c>
      <c r="J2" s="12" t="s">
        <v>20</v>
      </c>
      <c r="L2" s="21" t="s">
        <v>11</v>
      </c>
      <c r="M2" s="12" t="s">
        <v>12</v>
      </c>
      <c r="N2" s="12" t="s">
        <v>13</v>
      </c>
      <c r="O2" s="12" t="s">
        <v>14</v>
      </c>
      <c r="P2" s="12" t="s">
        <v>15</v>
      </c>
      <c r="Q2" s="12" t="s">
        <v>16</v>
      </c>
      <c r="R2" s="12" t="s">
        <v>17</v>
      </c>
      <c r="S2" s="12" t="s">
        <v>18</v>
      </c>
      <c r="T2" s="12" t="s">
        <v>19</v>
      </c>
      <c r="U2" s="12" t="s">
        <v>20</v>
      </c>
    </row>
    <row r="3" spans="1:21" hidden="1" x14ac:dyDescent="0.3">
      <c r="A3" s="20">
        <v>39479</v>
      </c>
      <c r="B3" s="22">
        <v>23.503409953835984</v>
      </c>
      <c r="C3" s="22">
        <v>24.594444053042928</v>
      </c>
      <c r="D3" s="22">
        <v>18.960936422012114</v>
      </c>
      <c r="E3" s="22">
        <v>21.493435618980005</v>
      </c>
      <c r="F3" s="22">
        <v>19.139316361369698</v>
      </c>
      <c r="G3" s="22">
        <v>23.550362125847414</v>
      </c>
      <c r="H3" s="22">
        <v>22.471116642243484</v>
      </c>
      <c r="I3" s="22">
        <v>29.842111638908779</v>
      </c>
      <c r="J3" s="22">
        <v>22.614443988145251</v>
      </c>
      <c r="L3" s="20">
        <v>39479</v>
      </c>
      <c r="M3" s="22"/>
      <c r="N3" s="22"/>
      <c r="O3" s="22"/>
      <c r="P3" s="22"/>
      <c r="Q3" s="22"/>
      <c r="R3" s="22"/>
      <c r="S3" s="22"/>
      <c r="T3" s="22"/>
      <c r="U3" s="22"/>
    </row>
    <row r="4" spans="1:21" hidden="1" x14ac:dyDescent="0.3">
      <c r="A4" s="20">
        <v>39508</v>
      </c>
      <c r="B4" s="22">
        <v>33.274255626847058</v>
      </c>
      <c r="C4" s="22">
        <v>36.019847188783025</v>
      </c>
      <c r="D4" s="22">
        <v>25.405097347519291</v>
      </c>
      <c r="E4" s="22">
        <v>32.566895189184144</v>
      </c>
      <c r="F4" s="22">
        <v>27.958350027965917</v>
      </c>
      <c r="G4" s="22">
        <v>34.144045810385677</v>
      </c>
      <c r="H4" s="22">
        <v>28.014803311265712</v>
      </c>
      <c r="I4" s="22">
        <v>39.76146870005563</v>
      </c>
      <c r="J4" s="22">
        <v>32.140225694036786</v>
      </c>
      <c r="L4" s="20">
        <v>39508</v>
      </c>
      <c r="M4" s="22"/>
      <c r="N4" s="22"/>
      <c r="O4" s="22"/>
      <c r="P4" s="22"/>
      <c r="Q4" s="22"/>
      <c r="R4" s="22"/>
      <c r="S4" s="22"/>
      <c r="T4" s="22"/>
      <c r="U4" s="22"/>
    </row>
    <row r="5" spans="1:21" hidden="1" x14ac:dyDescent="0.3">
      <c r="A5" s="20">
        <v>39539</v>
      </c>
      <c r="B5" s="22">
        <v>37.504021036882079</v>
      </c>
      <c r="C5" s="22">
        <v>39.012423649427049</v>
      </c>
      <c r="D5" s="22">
        <v>29.728059376474441</v>
      </c>
      <c r="E5" s="22">
        <v>37.294827047550548</v>
      </c>
      <c r="F5" s="22">
        <v>31.552301189495296</v>
      </c>
      <c r="G5" s="22">
        <v>34.650488926818198</v>
      </c>
      <c r="H5" s="22">
        <v>29.222585862980839</v>
      </c>
      <c r="I5" s="22">
        <v>45.808349696116082</v>
      </c>
      <c r="J5" s="22">
        <v>36.275172307463727</v>
      </c>
      <c r="L5" s="20">
        <v>39539</v>
      </c>
      <c r="M5" s="22"/>
      <c r="N5" s="22"/>
      <c r="O5" s="22"/>
      <c r="P5" s="22"/>
      <c r="Q5" s="22"/>
      <c r="R5" s="22"/>
      <c r="S5" s="22"/>
      <c r="T5" s="22"/>
      <c r="U5" s="22"/>
    </row>
    <row r="6" spans="1:21" hidden="1" x14ac:dyDescent="0.3">
      <c r="A6" s="20">
        <v>39569</v>
      </c>
      <c r="B6" s="22">
        <v>35.803934260028058</v>
      </c>
      <c r="C6" s="22">
        <v>40.558236231931595</v>
      </c>
      <c r="D6" s="22">
        <v>29.659078511364473</v>
      </c>
      <c r="E6" s="22">
        <v>33.903631635971003</v>
      </c>
      <c r="F6" s="22">
        <v>29.991606372537642</v>
      </c>
      <c r="G6" s="22">
        <v>37.899336094169975</v>
      </c>
      <c r="H6" s="22">
        <v>29.108313780054445</v>
      </c>
      <c r="I6" s="22">
        <v>41.217552137395224</v>
      </c>
      <c r="J6" s="22">
        <v>35.370853134923628</v>
      </c>
      <c r="L6" s="20">
        <v>39569</v>
      </c>
      <c r="M6" s="22"/>
      <c r="N6" s="22"/>
      <c r="O6" s="22"/>
      <c r="P6" s="22"/>
      <c r="Q6" s="22"/>
      <c r="R6" s="22"/>
      <c r="S6" s="22"/>
      <c r="T6" s="22"/>
      <c r="U6" s="22"/>
    </row>
    <row r="7" spans="1:21" hidden="1" x14ac:dyDescent="0.3">
      <c r="A7" s="20">
        <v>39600</v>
      </c>
      <c r="B7" s="22">
        <v>37.654795707285963</v>
      </c>
      <c r="C7" s="22">
        <v>41.126846620382089</v>
      </c>
      <c r="D7" s="22">
        <v>29.072619605744514</v>
      </c>
      <c r="E7" s="22">
        <v>31.968287296259618</v>
      </c>
      <c r="F7" s="22">
        <v>28.841870014577381</v>
      </c>
      <c r="G7" s="22">
        <v>32.085478611052551</v>
      </c>
      <c r="H7" s="22">
        <v>28.600847550078289</v>
      </c>
      <c r="I7" s="22">
        <v>41.024710172129957</v>
      </c>
      <c r="J7" s="22">
        <v>35.752638019289812</v>
      </c>
      <c r="L7" s="20">
        <v>39600</v>
      </c>
      <c r="M7" s="22"/>
      <c r="N7" s="22"/>
      <c r="O7" s="22"/>
      <c r="P7" s="22"/>
      <c r="Q7" s="22"/>
      <c r="R7" s="22"/>
      <c r="S7" s="22"/>
      <c r="T7" s="22"/>
      <c r="U7" s="22"/>
    </row>
    <row r="8" spans="1:21" hidden="1" x14ac:dyDescent="0.3">
      <c r="A8" s="20">
        <v>39630</v>
      </c>
      <c r="B8" s="22">
        <v>42.34346435476418</v>
      </c>
      <c r="C8" s="22">
        <v>45.716174488401002</v>
      </c>
      <c r="D8" s="22">
        <v>31.95466059290656</v>
      </c>
      <c r="E8" s="22">
        <v>36.994086675304239</v>
      </c>
      <c r="F8" s="22">
        <v>32.319917632108016</v>
      </c>
      <c r="G8" s="22">
        <v>41.063766595490527</v>
      </c>
      <c r="H8" s="22">
        <v>31.589489077179351</v>
      </c>
      <c r="I8" s="22">
        <v>43.967831216062166</v>
      </c>
      <c r="J8" s="22">
        <v>39.892105868149336</v>
      </c>
      <c r="L8" s="20">
        <v>39630</v>
      </c>
      <c r="M8" s="22"/>
      <c r="N8" s="22"/>
      <c r="O8" s="22"/>
      <c r="P8" s="22"/>
      <c r="Q8" s="22"/>
      <c r="R8" s="22"/>
      <c r="S8" s="22"/>
      <c r="T8" s="22"/>
      <c r="U8" s="22"/>
    </row>
    <row r="9" spans="1:21" hidden="1" x14ac:dyDescent="0.3">
      <c r="A9" s="20">
        <v>39661</v>
      </c>
      <c r="B9" s="22">
        <v>45.259006511179571</v>
      </c>
      <c r="C9" s="22">
        <v>47.692699092373239</v>
      </c>
      <c r="D9" s="22">
        <v>34.770789907635326</v>
      </c>
      <c r="E9" s="22">
        <v>40.044400437573998</v>
      </c>
      <c r="F9" s="22">
        <v>36.374079559207431</v>
      </c>
      <c r="G9" s="22">
        <v>41.739064373893513</v>
      </c>
      <c r="H9" s="22">
        <v>33.800832813760159</v>
      </c>
      <c r="I9" s="22">
        <v>44.175853726381142</v>
      </c>
      <c r="J9" s="22">
        <v>42.769298416234484</v>
      </c>
      <c r="L9" s="20">
        <v>39661</v>
      </c>
      <c r="M9" s="22">
        <v>46.45131094700519</v>
      </c>
      <c r="N9" s="22">
        <v>48.739092974675671</v>
      </c>
      <c r="O9" s="22">
        <v>34.620311482112861</v>
      </c>
      <c r="P9" s="22">
        <v>39.096110496284886</v>
      </c>
      <c r="Q9" s="22">
        <v>35.339358260384721</v>
      </c>
      <c r="R9" s="22">
        <v>42.220998094730348</v>
      </c>
      <c r="S9" s="22">
        <v>33.465738536516163</v>
      </c>
      <c r="T9" s="22">
        <v>45.081422962875564</v>
      </c>
      <c r="U9" s="22">
        <v>43.175332164090037</v>
      </c>
    </row>
    <row r="10" spans="1:21" hidden="1" x14ac:dyDescent="0.3">
      <c r="A10" s="20">
        <v>39692</v>
      </c>
      <c r="B10" s="22">
        <v>49.743548409408156</v>
      </c>
      <c r="C10" s="22">
        <v>50.850499191834075</v>
      </c>
      <c r="D10" s="22">
        <v>36.527080856520513</v>
      </c>
      <c r="E10" s="22">
        <v>40.975838130928629</v>
      </c>
      <c r="F10" s="22">
        <v>38.860438365292396</v>
      </c>
      <c r="G10" s="22">
        <v>46.87647937354344</v>
      </c>
      <c r="H10" s="22">
        <v>35.574871196257462</v>
      </c>
      <c r="I10" s="22">
        <v>47.137571223138345</v>
      </c>
      <c r="J10" s="22">
        <v>45.822922950064978</v>
      </c>
      <c r="L10" s="20">
        <v>39692</v>
      </c>
      <c r="M10" s="22">
        <v>51.382663287753871</v>
      </c>
      <c r="N10" s="22">
        <v>52.955818420929823</v>
      </c>
      <c r="O10" s="22">
        <v>37.561620048540924</v>
      </c>
      <c r="P10" s="22">
        <v>41.370620765389269</v>
      </c>
      <c r="Q10" s="22">
        <v>38.764606195958343</v>
      </c>
      <c r="R10" s="22">
        <v>44.812924202764229</v>
      </c>
      <c r="S10" s="22">
        <v>35.200423510157705</v>
      </c>
      <c r="T10" s="22">
        <v>46.913873729763147</v>
      </c>
      <c r="U10" s="22">
        <v>47.1132590619195</v>
      </c>
    </row>
    <row r="11" spans="1:21" hidden="1" x14ac:dyDescent="0.3">
      <c r="A11" s="20">
        <v>39722</v>
      </c>
      <c r="B11" s="22">
        <v>56.408651941542296</v>
      </c>
      <c r="C11" s="22">
        <v>56.971573779963883</v>
      </c>
      <c r="D11" s="22">
        <v>41.240603869322371</v>
      </c>
      <c r="E11" s="22">
        <v>43.727625143295619</v>
      </c>
      <c r="F11" s="22">
        <v>41.918955351308504</v>
      </c>
      <c r="G11" s="22">
        <v>45.714866801923158</v>
      </c>
      <c r="H11" s="22">
        <v>36.309594585307252</v>
      </c>
      <c r="I11" s="22">
        <v>47.438034242593524</v>
      </c>
      <c r="J11" s="22">
        <v>51.046253190010802</v>
      </c>
      <c r="L11" s="20">
        <v>39722</v>
      </c>
      <c r="M11" s="22">
        <v>57.221308298860244</v>
      </c>
      <c r="N11" s="22">
        <v>58.247283590411705</v>
      </c>
      <c r="O11" s="22">
        <v>41.665968052346052</v>
      </c>
      <c r="P11" s="22">
        <v>44.47210172293628</v>
      </c>
      <c r="Q11" s="22">
        <v>43.95835467206485</v>
      </c>
      <c r="R11" s="22">
        <v>47.903935665916073</v>
      </c>
      <c r="S11" s="22">
        <v>37.102494453496817</v>
      </c>
      <c r="T11" s="22">
        <v>49.800423376732191</v>
      </c>
      <c r="U11" s="22">
        <v>52.159320744626434</v>
      </c>
    </row>
    <row r="12" spans="1:21" hidden="1" x14ac:dyDescent="0.3">
      <c r="A12" s="20">
        <v>39753</v>
      </c>
      <c r="B12" s="22">
        <v>64.92603285284369</v>
      </c>
      <c r="C12" s="22">
        <v>65.778548833109213</v>
      </c>
      <c r="D12" s="22">
        <v>47.485689940942699</v>
      </c>
      <c r="E12" s="22">
        <v>48.595834041394355</v>
      </c>
      <c r="F12" s="22">
        <v>49.571269105953895</v>
      </c>
      <c r="G12" s="22">
        <v>49.29736350071996</v>
      </c>
      <c r="H12" s="22">
        <v>39.184507070317011</v>
      </c>
      <c r="I12" s="22">
        <v>52.861925514990517</v>
      </c>
      <c r="J12" s="22">
        <v>58.723207150656776</v>
      </c>
      <c r="L12" s="20">
        <v>39753</v>
      </c>
      <c r="M12" s="22">
        <v>63.356217141802453</v>
      </c>
      <c r="N12" s="22">
        <v>64.195794679231895</v>
      </c>
      <c r="O12" s="22">
        <v>46.942385151332658</v>
      </c>
      <c r="P12" s="22">
        <v>48.025230254469179</v>
      </c>
      <c r="Q12" s="22">
        <v>50.991823990974972</v>
      </c>
      <c r="R12" s="22">
        <v>51.280557386800453</v>
      </c>
      <c r="S12" s="22">
        <v>38.86830354125015</v>
      </c>
      <c r="T12" s="22">
        <v>53.295951768491989</v>
      </c>
      <c r="U12" s="22">
        <v>57.985066681084326</v>
      </c>
    </row>
    <row r="13" spans="1:21" hidden="1" x14ac:dyDescent="0.3">
      <c r="A13" s="20">
        <v>39783</v>
      </c>
      <c r="B13" s="22">
        <v>68.434762167509263</v>
      </c>
      <c r="C13" s="22">
        <v>70.16066408441165</v>
      </c>
      <c r="D13" s="22">
        <v>50.303294457192038</v>
      </c>
      <c r="E13" s="22">
        <v>49.138296422150965</v>
      </c>
      <c r="F13" s="22">
        <v>56.895498785374407</v>
      </c>
      <c r="G13" s="22">
        <v>53.774255238265468</v>
      </c>
      <c r="H13" s="22">
        <v>40.359180422317152</v>
      </c>
      <c r="I13" s="22">
        <v>56.740571884264767</v>
      </c>
      <c r="J13" s="22">
        <v>63.032731697288789</v>
      </c>
      <c r="L13" s="20">
        <v>39783</v>
      </c>
      <c r="M13" s="22">
        <v>69.437956775285386</v>
      </c>
      <c r="N13" s="22">
        <v>70.34245207711038</v>
      </c>
      <c r="O13" s="22">
        <v>53.136628196165667</v>
      </c>
      <c r="P13" s="22">
        <v>51.807761832146582</v>
      </c>
      <c r="Q13" s="22">
        <v>59.657611432845336</v>
      </c>
      <c r="R13" s="22">
        <v>54.783297085217995</v>
      </c>
      <c r="S13" s="22">
        <v>40.626314571937563</v>
      </c>
      <c r="T13" s="22">
        <v>57.014421831061668</v>
      </c>
      <c r="U13" s="22">
        <v>64.262289218141206</v>
      </c>
    </row>
    <row r="14" spans="1:21" hidden="1" x14ac:dyDescent="0.3">
      <c r="A14" s="20">
        <v>39814</v>
      </c>
      <c r="B14" s="22">
        <v>75.145820196601079</v>
      </c>
      <c r="C14" s="22">
        <v>75.04263515786856</v>
      </c>
      <c r="D14" s="22">
        <v>59.22488505842346</v>
      </c>
      <c r="E14" s="22">
        <v>55.240163760249658</v>
      </c>
      <c r="F14" s="22">
        <v>68.779852909023191</v>
      </c>
      <c r="G14" s="22">
        <v>57.600506571095863</v>
      </c>
      <c r="H14" s="22">
        <v>42.544474490039065</v>
      </c>
      <c r="I14" s="22">
        <v>60.547392947396482</v>
      </c>
      <c r="J14" s="22">
        <v>69.858081553110495</v>
      </c>
      <c r="L14" s="20">
        <v>39814</v>
      </c>
      <c r="M14" s="22">
        <v>75.48236405381013</v>
      </c>
      <c r="N14" s="22">
        <v>76.409667543464323</v>
      </c>
      <c r="O14" s="22">
        <v>59.947353330537069</v>
      </c>
      <c r="P14" s="22">
        <v>55.967363107286729</v>
      </c>
      <c r="Q14" s="22">
        <v>69.452838263516966</v>
      </c>
      <c r="R14" s="22">
        <v>58.138353011024016</v>
      </c>
      <c r="S14" s="22">
        <v>42.659943566714446</v>
      </c>
      <c r="T14" s="22">
        <v>60.836163985765545</v>
      </c>
      <c r="U14" s="22">
        <v>70.799712092868845</v>
      </c>
    </row>
    <row r="15" spans="1:21" hidden="1" x14ac:dyDescent="0.3">
      <c r="A15" s="20">
        <v>39845</v>
      </c>
      <c r="B15" s="22">
        <v>80.233684499574338</v>
      </c>
      <c r="C15" s="22">
        <v>81.925787434740499</v>
      </c>
      <c r="D15" s="22">
        <v>68.137967006689792</v>
      </c>
      <c r="E15" s="22">
        <v>62.88629059194313</v>
      </c>
      <c r="F15" s="22">
        <v>80.863048606898019</v>
      </c>
      <c r="G15" s="22">
        <v>63.160705232882329</v>
      </c>
      <c r="H15" s="22">
        <v>45.467701318146098</v>
      </c>
      <c r="I15" s="22">
        <v>65.968016581808584</v>
      </c>
      <c r="J15" s="22">
        <v>77.260872179955086</v>
      </c>
      <c r="L15" s="20">
        <v>39845</v>
      </c>
      <c r="M15" s="22">
        <v>81.41808310287584</v>
      </c>
      <c r="N15" s="22">
        <v>82.201474557625858</v>
      </c>
      <c r="O15" s="22">
        <v>67.026168569052487</v>
      </c>
      <c r="P15" s="22">
        <v>60.550481797628194</v>
      </c>
      <c r="Q15" s="22">
        <v>79.715652174568802</v>
      </c>
      <c r="R15" s="22">
        <v>60.98501057501062</v>
      </c>
      <c r="S15" s="22">
        <v>45.472416885638701</v>
      </c>
      <c r="T15" s="22">
        <v>64.37049100258416</v>
      </c>
      <c r="U15" s="22">
        <v>77.34690108321702</v>
      </c>
    </row>
    <row r="16" spans="1:21" hidden="1" x14ac:dyDescent="0.3">
      <c r="A16" s="20">
        <v>39873</v>
      </c>
      <c r="B16" s="22">
        <v>84.844591697329022</v>
      </c>
      <c r="C16" s="22">
        <v>87.417207979484786</v>
      </c>
      <c r="D16" s="22">
        <v>73.711159561781443</v>
      </c>
      <c r="E16" s="22">
        <v>63.578016347651136</v>
      </c>
      <c r="F16" s="22">
        <v>89.441826956075815</v>
      </c>
      <c r="G16" s="22">
        <v>60.484303027391164</v>
      </c>
      <c r="H16" s="22">
        <v>46.35034360026399</v>
      </c>
      <c r="I16" s="22">
        <v>64.23268410983718</v>
      </c>
      <c r="J16" s="22">
        <v>82.688217401914144</v>
      </c>
      <c r="L16" s="20">
        <v>39873</v>
      </c>
      <c r="M16" s="22">
        <v>87.069219988244342</v>
      </c>
      <c r="N16" s="22">
        <v>87.541262569739146</v>
      </c>
      <c r="O16" s="22">
        <v>73.862853218320154</v>
      </c>
      <c r="P16" s="22">
        <v>65.220080123197505</v>
      </c>
      <c r="Q16" s="22">
        <v>89.558708776968672</v>
      </c>
      <c r="R16" s="22">
        <v>62.757133453932568</v>
      </c>
      <c r="S16" s="22">
        <v>49.18090661342751</v>
      </c>
      <c r="T16" s="22">
        <v>67.335613900467138</v>
      </c>
      <c r="U16" s="22">
        <v>83.538767707770816</v>
      </c>
    </row>
    <row r="17" spans="1:21" hidden="1" x14ac:dyDescent="0.3">
      <c r="A17" s="20">
        <v>39904</v>
      </c>
      <c r="B17" s="22">
        <v>91.701626124450058</v>
      </c>
      <c r="C17" s="22">
        <v>91.574760427504515</v>
      </c>
      <c r="D17" s="22">
        <v>80.862754205244599</v>
      </c>
      <c r="E17" s="22">
        <v>67.333381548305084</v>
      </c>
      <c r="F17" s="22">
        <v>98.948108341943197</v>
      </c>
      <c r="G17" s="22">
        <v>65.907254395929613</v>
      </c>
      <c r="H17" s="22">
        <v>50.304913582359525</v>
      </c>
      <c r="I17" s="22">
        <v>70.236407192687096</v>
      </c>
      <c r="J17" s="22">
        <v>88.998403044667597</v>
      </c>
      <c r="L17" s="20">
        <v>39904</v>
      </c>
      <c r="M17" s="22">
        <v>92.395862984839837</v>
      </c>
      <c r="N17" s="22">
        <v>92.481062178053847</v>
      </c>
      <c r="O17" s="22">
        <v>80.113129272799682</v>
      </c>
      <c r="P17" s="22">
        <v>69.574016548193313</v>
      </c>
      <c r="Q17" s="22">
        <v>98.277802292632089</v>
      </c>
      <c r="R17" s="22">
        <v>63.246972091054573</v>
      </c>
      <c r="S17" s="22">
        <v>53.27281239359457</v>
      </c>
      <c r="T17" s="22">
        <v>69.735371092308327</v>
      </c>
      <c r="U17" s="22">
        <v>89.197924805549079</v>
      </c>
    </row>
    <row r="18" spans="1:21" hidden="1" x14ac:dyDescent="0.3">
      <c r="A18" s="20">
        <v>39934</v>
      </c>
      <c r="B18" s="22">
        <v>97.152757914615975</v>
      </c>
      <c r="C18" s="22">
        <v>94.57949473882303</v>
      </c>
      <c r="D18" s="22">
        <v>82.358730099291492</v>
      </c>
      <c r="E18" s="22">
        <v>72.588581132073131</v>
      </c>
      <c r="F18" s="22">
        <v>102.33976762143384</v>
      </c>
      <c r="G18" s="22">
        <v>60.843399139121345</v>
      </c>
      <c r="H18" s="22">
        <v>59.24008576117199</v>
      </c>
      <c r="I18" s="22">
        <v>71.416144261597864</v>
      </c>
      <c r="J18" s="22">
        <v>92.403363326277514</v>
      </c>
      <c r="L18" s="20">
        <v>39934</v>
      </c>
      <c r="M18" s="22">
        <v>97.187578204087217</v>
      </c>
      <c r="N18" s="22">
        <v>96.918171959560169</v>
      </c>
      <c r="O18" s="22">
        <v>85.407499958944612</v>
      </c>
      <c r="P18" s="22">
        <v>73.193164236248805</v>
      </c>
      <c r="Q18" s="22">
        <v>105.53101495757286</v>
      </c>
      <c r="R18" s="22">
        <v>62.564421180949601</v>
      </c>
      <c r="S18" s="22">
        <v>56.836220327110077</v>
      </c>
      <c r="T18" s="22">
        <v>71.653022905489991</v>
      </c>
      <c r="U18" s="22">
        <v>94.099120835156484</v>
      </c>
    </row>
    <row r="19" spans="1:21" hidden="1" x14ac:dyDescent="0.3">
      <c r="A19" s="20">
        <v>39965</v>
      </c>
      <c r="B19" s="22">
        <v>101.48554488188807</v>
      </c>
      <c r="C19" s="22">
        <v>101.642170566343</v>
      </c>
      <c r="D19" s="22">
        <v>89.828106355703383</v>
      </c>
      <c r="E19" s="22">
        <v>78.26144984784527</v>
      </c>
      <c r="F19" s="22">
        <v>109.71259304399857</v>
      </c>
      <c r="G19" s="22">
        <v>60.896411070556425</v>
      </c>
      <c r="H19" s="22">
        <v>59.556667707208334</v>
      </c>
      <c r="I19" s="22">
        <v>73.037554213457369</v>
      </c>
      <c r="J19" s="22">
        <v>98.138331330991818</v>
      </c>
      <c r="L19" s="20">
        <v>39965</v>
      </c>
      <c r="M19" s="22">
        <v>100.9783462046362</v>
      </c>
      <c r="N19" s="22">
        <v>100.51109635307158</v>
      </c>
      <c r="O19" s="22">
        <v>89.417209932447989</v>
      </c>
      <c r="P19" s="22">
        <v>75.737526021406737</v>
      </c>
      <c r="Q19" s="22">
        <v>111.22391640413043</v>
      </c>
      <c r="R19" s="22">
        <v>61.555966064885645</v>
      </c>
      <c r="S19" s="22">
        <v>59.065078023226079</v>
      </c>
      <c r="T19" s="22">
        <v>73.177046080528271</v>
      </c>
      <c r="U19" s="22">
        <v>97.930852415831893</v>
      </c>
    </row>
    <row r="20" spans="1:21" hidden="1" x14ac:dyDescent="0.3">
      <c r="A20" s="20">
        <v>39995</v>
      </c>
      <c r="B20" s="22">
        <v>100.96149994543929</v>
      </c>
      <c r="C20" s="22">
        <v>101.39645427313386</v>
      </c>
      <c r="D20" s="22">
        <v>93.047805500646604</v>
      </c>
      <c r="E20" s="22">
        <v>78.000543112357647</v>
      </c>
      <c r="F20" s="22">
        <v>116.64070728764304</v>
      </c>
      <c r="G20" s="22">
        <v>59.167853098363764</v>
      </c>
      <c r="H20" s="22">
        <v>65.561607831141202</v>
      </c>
      <c r="I20" s="22">
        <v>71.293690526083864</v>
      </c>
      <c r="J20" s="22">
        <v>99.616827219382813</v>
      </c>
      <c r="L20" s="20">
        <v>39995</v>
      </c>
      <c r="M20" s="22">
        <v>103.29728407088791</v>
      </c>
      <c r="N20" s="22">
        <v>102.64703190373537</v>
      </c>
      <c r="O20" s="22">
        <v>92.074455662007566</v>
      </c>
      <c r="P20" s="22">
        <v>77.249079473210358</v>
      </c>
      <c r="Q20" s="22">
        <v>115.28799640153267</v>
      </c>
      <c r="R20" s="22">
        <v>60.834722592487033</v>
      </c>
      <c r="S20" s="22">
        <v>59.606933601880229</v>
      </c>
      <c r="T20" s="22">
        <v>74.329184046417012</v>
      </c>
      <c r="U20" s="22">
        <v>100.38940019280417</v>
      </c>
    </row>
    <row r="21" spans="1:21" hidden="1" x14ac:dyDescent="0.3">
      <c r="A21" s="20">
        <v>40026</v>
      </c>
      <c r="B21" s="22">
        <v>103.09542413809825</v>
      </c>
      <c r="C21" s="22">
        <v>103.19605531042741</v>
      </c>
      <c r="D21" s="22">
        <v>92.529739037058206</v>
      </c>
      <c r="E21" s="22">
        <v>76.048202224077485</v>
      </c>
      <c r="F21" s="22">
        <v>115.33738533463078</v>
      </c>
      <c r="G21" s="22">
        <v>59.729508681743596</v>
      </c>
      <c r="H21" s="22">
        <v>56.924336993638235</v>
      </c>
      <c r="I21" s="22">
        <v>76.117551080973001</v>
      </c>
      <c r="J21" s="22">
        <v>100.44924779146922</v>
      </c>
      <c r="L21" s="20">
        <v>40026</v>
      </c>
      <c r="M21" s="22">
        <v>103.93797885128528</v>
      </c>
      <c r="N21" s="22">
        <v>103.02322815388567</v>
      </c>
      <c r="O21" s="22">
        <v>93.384214638575969</v>
      </c>
      <c r="P21" s="22">
        <v>78.028434448658672</v>
      </c>
      <c r="Q21" s="22">
        <v>117.67559851468508</v>
      </c>
      <c r="R21" s="22">
        <v>60.806627693770388</v>
      </c>
      <c r="S21" s="22">
        <v>58.585589376823201</v>
      </c>
      <c r="T21" s="22">
        <v>75.155380500852715</v>
      </c>
      <c r="U21" s="22">
        <v>101.35815730396327</v>
      </c>
    </row>
    <row r="22" spans="1:21" hidden="1" x14ac:dyDescent="0.3">
      <c r="A22" s="20">
        <v>40057</v>
      </c>
      <c r="B22" s="22">
        <v>104.98135712957199</v>
      </c>
      <c r="C22" s="22">
        <v>103.67620518754634</v>
      </c>
      <c r="D22" s="22">
        <v>94.692099923603763</v>
      </c>
      <c r="E22" s="22">
        <v>76.602114375576534</v>
      </c>
      <c r="F22" s="22">
        <v>117.85634452482545</v>
      </c>
      <c r="G22" s="22">
        <v>59.168503660558812</v>
      </c>
      <c r="H22" s="22">
        <v>52.597870926044862</v>
      </c>
      <c r="I22" s="22">
        <v>75.36426643116863</v>
      </c>
      <c r="J22" s="22">
        <v>102.28674073028274</v>
      </c>
      <c r="L22" s="20">
        <v>40057</v>
      </c>
      <c r="M22" s="22">
        <v>102.90294806780548</v>
      </c>
      <c r="N22" s="22">
        <v>101.64986720660949</v>
      </c>
      <c r="O22" s="22">
        <v>93.385187514347507</v>
      </c>
      <c r="P22" s="22">
        <v>78.234577053136718</v>
      </c>
      <c r="Q22" s="22">
        <v>118.14517659919686</v>
      </c>
      <c r="R22" s="22">
        <v>61.627964666766154</v>
      </c>
      <c r="S22" s="22">
        <v>56.91603972312479</v>
      </c>
      <c r="T22" s="22">
        <v>75.535312459279837</v>
      </c>
      <c r="U22" s="22">
        <v>100.81552921236576</v>
      </c>
    </row>
    <row r="23" spans="1:21" hidden="1" x14ac:dyDescent="0.3">
      <c r="A23" s="20">
        <v>40087</v>
      </c>
      <c r="B23" s="22">
        <v>99.456119996608535</v>
      </c>
      <c r="C23" s="22">
        <v>97.81132569298731</v>
      </c>
      <c r="D23" s="22">
        <v>89.570700265661273</v>
      </c>
      <c r="E23" s="22">
        <v>76.155746797996443</v>
      </c>
      <c r="F23" s="22">
        <v>116.010299202319</v>
      </c>
      <c r="G23" s="22">
        <v>62.382181364546376</v>
      </c>
      <c r="H23" s="22">
        <v>53.959328603679971</v>
      </c>
      <c r="I23" s="22">
        <v>74.221978888692007</v>
      </c>
      <c r="J23" s="22">
        <v>97.294423130102231</v>
      </c>
      <c r="L23" s="20">
        <v>40087</v>
      </c>
      <c r="M23" s="22">
        <v>100.60420717916965</v>
      </c>
      <c r="N23" s="22">
        <v>98.858974700481525</v>
      </c>
      <c r="O23" s="22">
        <v>92.375066541487953</v>
      </c>
      <c r="P23" s="22">
        <v>78.107339229885042</v>
      </c>
      <c r="Q23" s="22">
        <v>116.55577089212308</v>
      </c>
      <c r="R23" s="22">
        <v>63.117811079271632</v>
      </c>
      <c r="S23" s="22">
        <v>55.749301719237224</v>
      </c>
      <c r="T23" s="22">
        <v>75.505268688229336</v>
      </c>
      <c r="U23" s="22">
        <v>98.998914666429343</v>
      </c>
    </row>
    <row r="24" spans="1:21" hidden="1" x14ac:dyDescent="0.3">
      <c r="A24" s="20">
        <v>40118</v>
      </c>
      <c r="B24" s="22">
        <v>95.556216678117238</v>
      </c>
      <c r="C24" s="22">
        <v>94.278776827789585</v>
      </c>
      <c r="D24" s="22">
        <v>90.583066978078762</v>
      </c>
      <c r="E24" s="22">
        <v>77.759401688181953</v>
      </c>
      <c r="F24" s="22">
        <v>112.50516164373872</v>
      </c>
      <c r="G24" s="22">
        <v>67.938892586369178</v>
      </c>
      <c r="H24" s="22">
        <v>55.318472927357611</v>
      </c>
      <c r="I24" s="22">
        <v>74.181666614843536</v>
      </c>
      <c r="J24" s="22">
        <v>95.479248024355158</v>
      </c>
      <c r="L24" s="20">
        <v>40118</v>
      </c>
      <c r="M24" s="22">
        <v>97.528754579523735</v>
      </c>
      <c r="N24" s="22">
        <v>95.22028588327349</v>
      </c>
      <c r="O24" s="22">
        <v>90.7570063084206</v>
      </c>
      <c r="P24" s="22">
        <v>77.836634766171514</v>
      </c>
      <c r="Q24" s="22">
        <v>112.91468287029025</v>
      </c>
      <c r="R24" s="22">
        <v>64.686237378202534</v>
      </c>
      <c r="S24" s="22">
        <v>55.859748038117459</v>
      </c>
      <c r="T24" s="22">
        <v>75.129143003453308</v>
      </c>
      <c r="U24" s="22">
        <v>96.289423395790635</v>
      </c>
    </row>
    <row r="25" spans="1:21" hidden="1" x14ac:dyDescent="0.3">
      <c r="A25" s="20">
        <v>40148</v>
      </c>
      <c r="B25" s="22">
        <v>92.522007064052886</v>
      </c>
      <c r="C25" s="22">
        <v>87.178981268277255</v>
      </c>
      <c r="D25" s="22">
        <v>89.069109648268935</v>
      </c>
      <c r="E25" s="22">
        <v>79.124519687900062</v>
      </c>
      <c r="F25" s="22">
        <v>107.40579093633616</v>
      </c>
      <c r="G25" s="22">
        <v>61.418563664256354</v>
      </c>
      <c r="H25" s="22">
        <v>56.384825923983875</v>
      </c>
      <c r="I25" s="22">
        <v>74.503303700333419</v>
      </c>
      <c r="J25" s="22">
        <v>91.700449621677635</v>
      </c>
      <c r="L25" s="20">
        <v>40148</v>
      </c>
      <c r="M25" s="22">
        <v>94.089764889399092</v>
      </c>
      <c r="N25" s="22">
        <v>91.375778998476861</v>
      </c>
      <c r="O25" s="22">
        <v>88.909630976925214</v>
      </c>
      <c r="P25" s="22">
        <v>77.410310355051578</v>
      </c>
      <c r="Q25" s="22">
        <v>107.64112525799636</v>
      </c>
      <c r="R25" s="22">
        <v>65.577679729558724</v>
      </c>
      <c r="S25" s="22">
        <v>56.986782521913703</v>
      </c>
      <c r="T25" s="22">
        <v>74.322872166099955</v>
      </c>
      <c r="U25" s="22">
        <v>93.112429514473973</v>
      </c>
    </row>
    <row r="26" spans="1:21" hidden="1" x14ac:dyDescent="0.3">
      <c r="A26" s="20">
        <v>40179</v>
      </c>
      <c r="B26" s="22">
        <v>89.430400692466264</v>
      </c>
      <c r="C26" s="22">
        <v>88.687223828023733</v>
      </c>
      <c r="D26" s="22">
        <v>84.585535744398726</v>
      </c>
      <c r="E26" s="22">
        <v>75.824270152290424</v>
      </c>
      <c r="F26" s="22">
        <v>101.55787427406612</v>
      </c>
      <c r="G26" s="22">
        <v>68.170524722669853</v>
      </c>
      <c r="H26" s="22">
        <v>56.227588450185763</v>
      </c>
      <c r="I26" s="22">
        <v>72.884129200638085</v>
      </c>
      <c r="J26" s="22">
        <v>88.974210974974127</v>
      </c>
      <c r="L26" s="20">
        <v>40179</v>
      </c>
      <c r="M26" s="22">
        <v>90.682379171327639</v>
      </c>
      <c r="N26" s="22">
        <v>87.782835774212046</v>
      </c>
      <c r="O26" s="22">
        <v>87.222189820357357</v>
      </c>
      <c r="P26" s="22">
        <v>76.673386957074712</v>
      </c>
      <c r="Q26" s="22">
        <v>101.63796807446136</v>
      </c>
      <c r="R26" s="22">
        <v>65.723688087986432</v>
      </c>
      <c r="S26" s="22">
        <v>58.263286861250528</v>
      </c>
      <c r="T26" s="22">
        <v>73.172513964000103</v>
      </c>
      <c r="U26" s="22">
        <v>89.895263175461011</v>
      </c>
    </row>
    <row r="27" spans="1:21" hidden="1" x14ac:dyDescent="0.3">
      <c r="A27" s="20">
        <v>40210</v>
      </c>
      <c r="B27" s="22">
        <v>87.139846759616162</v>
      </c>
      <c r="C27" s="22">
        <v>84.625959827415329</v>
      </c>
      <c r="D27" s="22">
        <v>86.518505557044762</v>
      </c>
      <c r="E27" s="22">
        <v>74.208399860227985</v>
      </c>
      <c r="F27" s="22">
        <v>93.276556005915651</v>
      </c>
      <c r="G27" s="22">
        <v>66.361364582999499</v>
      </c>
      <c r="H27" s="22">
        <v>64.217223357361107</v>
      </c>
      <c r="I27" s="22">
        <v>69.779376981477782</v>
      </c>
      <c r="J27" s="22">
        <v>86.150341900648357</v>
      </c>
      <c r="L27" s="20">
        <v>40210</v>
      </c>
      <c r="M27" s="22">
        <v>87.673916917333088</v>
      </c>
      <c r="N27" s="22">
        <v>84.610464529361153</v>
      </c>
      <c r="O27" s="22">
        <v>85.817643503186744</v>
      </c>
      <c r="P27" s="22">
        <v>75.562711886500651</v>
      </c>
      <c r="Q27" s="22">
        <v>95.852805971069174</v>
      </c>
      <c r="R27" s="22">
        <v>65.338283328836539</v>
      </c>
      <c r="S27" s="22">
        <v>58.751168089990699</v>
      </c>
      <c r="T27" s="22">
        <v>71.884817343955405</v>
      </c>
      <c r="U27" s="22">
        <v>86.943071494134855</v>
      </c>
    </row>
    <row r="28" spans="1:21" hidden="1" x14ac:dyDescent="0.3">
      <c r="A28" s="20">
        <v>40238</v>
      </c>
      <c r="B28" s="22">
        <v>85.698301495720855</v>
      </c>
      <c r="C28" s="22">
        <v>81.712886399085278</v>
      </c>
      <c r="D28" s="22">
        <v>84.732555874966906</v>
      </c>
      <c r="E28" s="22">
        <v>74.410572741434407</v>
      </c>
      <c r="F28" s="22">
        <v>89.137516506624308</v>
      </c>
      <c r="G28" s="22">
        <v>63.491009523750606</v>
      </c>
      <c r="H28" s="22">
        <v>58.264431444821199</v>
      </c>
      <c r="I28" s="22">
        <v>72.319460827186589</v>
      </c>
      <c r="J28" s="22">
        <v>84.45919224111401</v>
      </c>
      <c r="L28" s="20">
        <v>40238</v>
      </c>
      <c r="M28" s="22">
        <v>85.358418547859117</v>
      </c>
      <c r="N28" s="22">
        <v>82.007967928002842</v>
      </c>
      <c r="O28" s="22">
        <v>84.793601091337209</v>
      </c>
      <c r="P28" s="22">
        <v>74.273254429181122</v>
      </c>
      <c r="Q28" s="22">
        <v>91.064855489617543</v>
      </c>
      <c r="R28" s="22">
        <v>64.921564156413879</v>
      </c>
      <c r="S28" s="22">
        <v>58.012050240114299</v>
      </c>
      <c r="T28" s="22">
        <v>70.749408699700723</v>
      </c>
      <c r="U28" s="22">
        <v>84.532541017731006</v>
      </c>
    </row>
    <row r="29" spans="1:21" hidden="1" x14ac:dyDescent="0.3">
      <c r="A29" s="20">
        <v>40269</v>
      </c>
      <c r="B29" s="22">
        <v>80.839879980293034</v>
      </c>
      <c r="C29" s="22">
        <v>78.253851953419002</v>
      </c>
      <c r="D29" s="22">
        <v>81.793435086647406</v>
      </c>
      <c r="E29" s="22">
        <v>71.009021648316704</v>
      </c>
      <c r="F29" s="22">
        <v>83.387702479890322</v>
      </c>
      <c r="G29" s="22">
        <v>60.317108543262719</v>
      </c>
      <c r="H29" s="22">
        <v>56.473292706427145</v>
      </c>
      <c r="I29" s="22">
        <v>67.161639686484108</v>
      </c>
      <c r="J29" s="22">
        <v>80.516608624762142</v>
      </c>
      <c r="L29" s="20">
        <v>40269</v>
      </c>
      <c r="M29" s="22">
        <v>83.610406963704577</v>
      </c>
      <c r="N29" s="22">
        <v>79.793209952758943</v>
      </c>
      <c r="O29" s="22">
        <v>84.115461259158948</v>
      </c>
      <c r="P29" s="22">
        <v>73.242927077583204</v>
      </c>
      <c r="Q29" s="22">
        <v>87.69456571282555</v>
      </c>
      <c r="R29" s="22">
        <v>65.085666380638202</v>
      </c>
      <c r="S29" s="22">
        <v>56.615524963097918</v>
      </c>
      <c r="T29" s="22">
        <v>69.873815443115276</v>
      </c>
      <c r="U29" s="22">
        <v>82.659923940779933</v>
      </c>
    </row>
    <row r="30" spans="1:21" hidden="1" x14ac:dyDescent="0.3">
      <c r="A30" s="20">
        <v>40299</v>
      </c>
      <c r="B30" s="22">
        <v>81.046859199439012</v>
      </c>
      <c r="C30" s="22">
        <v>77.063893732600405</v>
      </c>
      <c r="D30" s="22">
        <v>83.256986935287969</v>
      </c>
      <c r="E30" s="22">
        <v>73.510648518098961</v>
      </c>
      <c r="F30" s="22">
        <v>85.883896338148119</v>
      </c>
      <c r="G30" s="22">
        <v>64.743053795467816</v>
      </c>
      <c r="H30" s="22">
        <v>51.506092757520051</v>
      </c>
      <c r="I30" s="22">
        <v>68.678559357720374</v>
      </c>
      <c r="J30" s="22">
        <v>80.400919206378234</v>
      </c>
      <c r="L30" s="20">
        <v>40299</v>
      </c>
      <c r="M30" s="22">
        <v>82.397792445962565</v>
      </c>
      <c r="N30" s="22">
        <v>78.021845308796472</v>
      </c>
      <c r="O30" s="22">
        <v>84.019566191195082</v>
      </c>
      <c r="P30" s="22">
        <v>73.07519641480387</v>
      </c>
      <c r="Q30" s="22">
        <v>85.891771981214561</v>
      </c>
      <c r="R30" s="22">
        <v>66.202463145194343</v>
      </c>
      <c r="S30" s="22">
        <v>55.385387132575438</v>
      </c>
      <c r="T30" s="22">
        <v>69.628060300996665</v>
      </c>
      <c r="U30" s="22">
        <v>81.454931349427824</v>
      </c>
    </row>
    <row r="31" spans="1:21" hidden="1" x14ac:dyDescent="0.3">
      <c r="A31" s="20">
        <v>40330</v>
      </c>
      <c r="B31" s="22">
        <v>80.569216206206164</v>
      </c>
      <c r="C31" s="22">
        <v>75.390557278834052</v>
      </c>
      <c r="D31" s="22">
        <v>83.925128909372944</v>
      </c>
      <c r="E31" s="22">
        <v>71.613451576182371</v>
      </c>
      <c r="F31" s="22">
        <v>85.825710079210026</v>
      </c>
      <c r="G31" s="22">
        <v>69.471115865073614</v>
      </c>
      <c r="H31" s="22">
        <v>54.341048297884441</v>
      </c>
      <c r="I31" s="22">
        <v>68.171676282176165</v>
      </c>
      <c r="J31" s="22">
        <v>79.658934876707278</v>
      </c>
      <c r="L31" s="20">
        <v>40330</v>
      </c>
      <c r="M31" s="22">
        <v>81.209287241048372</v>
      </c>
      <c r="N31" s="22">
        <v>76.337698053360896</v>
      </c>
      <c r="O31" s="22">
        <v>84.089913490858393</v>
      </c>
      <c r="P31" s="22">
        <v>73.541888789676563</v>
      </c>
      <c r="Q31" s="22">
        <v>84.916694471445481</v>
      </c>
      <c r="R31" s="22">
        <v>67.908005021587343</v>
      </c>
      <c r="S31" s="22">
        <v>54.911061248272283</v>
      </c>
      <c r="T31" s="22">
        <v>69.737108222407798</v>
      </c>
      <c r="U31" s="22">
        <v>80.484336088709057</v>
      </c>
    </row>
    <row r="32" spans="1:21" hidden="1" x14ac:dyDescent="0.3">
      <c r="A32" s="20">
        <v>40360</v>
      </c>
      <c r="B32" s="22">
        <v>79.969962029941115</v>
      </c>
      <c r="C32" s="22">
        <v>74.386765033461771</v>
      </c>
      <c r="D32" s="22">
        <v>82.839891661918585</v>
      </c>
      <c r="E32" s="22">
        <v>72.138989114005184</v>
      </c>
      <c r="F32" s="22">
        <v>83.780427904495085</v>
      </c>
      <c r="G32" s="22">
        <v>68.187780618269784</v>
      </c>
      <c r="H32" s="22">
        <v>53.079309208795522</v>
      </c>
      <c r="I32" s="22">
        <v>69.220097644493507</v>
      </c>
      <c r="J32" s="22">
        <v>79.024226084685367</v>
      </c>
      <c r="L32" s="20">
        <v>40360</v>
      </c>
      <c r="M32" s="22">
        <v>79.597021938404481</v>
      </c>
      <c r="N32" s="22">
        <v>74.437094261265798</v>
      </c>
      <c r="O32" s="22">
        <v>83.64986649808651</v>
      </c>
      <c r="P32" s="22">
        <v>73.976160619774305</v>
      </c>
      <c r="Q32" s="22">
        <v>83.942918575804342</v>
      </c>
      <c r="R32" s="22">
        <v>69.586059718722353</v>
      </c>
      <c r="S32" s="22">
        <v>55.487384537966378</v>
      </c>
      <c r="T32" s="22">
        <v>69.621159805349848</v>
      </c>
      <c r="U32" s="22">
        <v>79.249113544588852</v>
      </c>
    </row>
    <row r="33" spans="1:21" hidden="1" x14ac:dyDescent="0.3">
      <c r="A33" s="20">
        <v>40391</v>
      </c>
      <c r="B33" s="22">
        <v>78.98648692920554</v>
      </c>
      <c r="C33" s="22">
        <v>74.001397546503838</v>
      </c>
      <c r="D33" s="22">
        <v>83.180060977344354</v>
      </c>
      <c r="E33" s="22">
        <v>73.724146263457911</v>
      </c>
      <c r="F33" s="22">
        <v>81.467361645755304</v>
      </c>
      <c r="G33" s="22">
        <v>70.97246054691341</v>
      </c>
      <c r="H33" s="22">
        <v>58.388244755219972</v>
      </c>
      <c r="I33" s="22">
        <v>70.00271690126867</v>
      </c>
      <c r="J33" s="22">
        <v>78.662383078030743</v>
      </c>
      <c r="L33" s="20">
        <v>40391</v>
      </c>
      <c r="M33" s="22">
        <v>77.412272735735684</v>
      </c>
      <c r="N33" s="22">
        <v>72.214207124317994</v>
      </c>
      <c r="O33" s="22">
        <v>82.478505879710767</v>
      </c>
      <c r="P33" s="22">
        <v>73.827385755668615</v>
      </c>
      <c r="Q33" s="22">
        <v>82.432823931782821</v>
      </c>
      <c r="R33" s="22">
        <v>70.686428579799539</v>
      </c>
      <c r="S33" s="22">
        <v>57.002560887424977</v>
      </c>
      <c r="T33" s="22">
        <v>68.758928815804651</v>
      </c>
      <c r="U33" s="22">
        <v>77.522156432241871</v>
      </c>
    </row>
    <row r="34" spans="1:21" hidden="1" x14ac:dyDescent="0.3">
      <c r="A34" s="20">
        <v>40422</v>
      </c>
      <c r="B34" s="22">
        <v>74.22906168795113</v>
      </c>
      <c r="C34" s="22">
        <v>69.287664770380033</v>
      </c>
      <c r="D34" s="22">
        <v>81.427303329479415</v>
      </c>
      <c r="E34" s="22">
        <v>76.870429922314273</v>
      </c>
      <c r="F34" s="22">
        <v>80.537617583894146</v>
      </c>
      <c r="G34" s="22">
        <v>72.287641346412755</v>
      </c>
      <c r="H34" s="22">
        <v>60.082217196992737</v>
      </c>
      <c r="I34" s="22">
        <v>68.104224934732429</v>
      </c>
      <c r="J34" s="22">
        <v>75.287182790617038</v>
      </c>
      <c r="L34" s="20">
        <v>40422</v>
      </c>
      <c r="M34" s="22">
        <v>74.883723148618046</v>
      </c>
      <c r="N34" s="22">
        <v>69.8392458015892</v>
      </c>
      <c r="O34" s="22">
        <v>80.716002663500916</v>
      </c>
      <c r="P34" s="22">
        <v>72.95617064361268</v>
      </c>
      <c r="Q34" s="22">
        <v>80.377861808455791</v>
      </c>
      <c r="R34" s="22">
        <v>70.280051870566197</v>
      </c>
      <c r="S34" s="22">
        <v>59.082264509119945</v>
      </c>
      <c r="T34" s="22">
        <v>67.205992295373605</v>
      </c>
      <c r="U34" s="22">
        <v>75.42912470669205</v>
      </c>
    </row>
    <row r="35" spans="1:21" hidden="1" x14ac:dyDescent="0.3">
      <c r="A35" s="20">
        <v>40452</v>
      </c>
      <c r="B35" s="22">
        <v>74.180896453230645</v>
      </c>
      <c r="C35" s="22">
        <v>70.578271881392169</v>
      </c>
      <c r="D35" s="22">
        <v>83.130652776603782</v>
      </c>
      <c r="E35" s="22">
        <v>74.811023268709846</v>
      </c>
      <c r="F35" s="22">
        <v>81.560181625543194</v>
      </c>
      <c r="G35" s="22">
        <v>69.402540210742686</v>
      </c>
      <c r="H35" s="22">
        <v>60.489112264311629</v>
      </c>
      <c r="I35" s="22">
        <v>68.398238218479207</v>
      </c>
      <c r="J35" s="22">
        <v>76.26951345845589</v>
      </c>
      <c r="L35" s="20">
        <v>40452</v>
      </c>
      <c r="M35" s="22">
        <v>72.427840959337601</v>
      </c>
      <c r="N35" s="22">
        <v>67.74677027750505</v>
      </c>
      <c r="O35" s="22">
        <v>78.568450436233704</v>
      </c>
      <c r="P35" s="22">
        <v>71.425851206084317</v>
      </c>
      <c r="Q35" s="22">
        <v>78.144153618178507</v>
      </c>
      <c r="R35" s="22">
        <v>68.814192320130374</v>
      </c>
      <c r="S35" s="22">
        <v>60.899068557633228</v>
      </c>
      <c r="T35" s="22">
        <v>65.339619018019533</v>
      </c>
      <c r="U35" s="22">
        <v>73.280177497923873</v>
      </c>
    </row>
    <row r="36" spans="1:21" hidden="1" x14ac:dyDescent="0.3">
      <c r="A36" s="20">
        <v>40483</v>
      </c>
      <c r="B36" s="22">
        <v>61.227786498005464</v>
      </c>
      <c r="C36" s="22">
        <v>56.696410505889041</v>
      </c>
      <c r="D36" s="22">
        <v>65.44545902687517</v>
      </c>
      <c r="E36" s="22">
        <v>60.435459068727305</v>
      </c>
      <c r="F36" s="22">
        <v>66.529609050981449</v>
      </c>
      <c r="G36" s="22">
        <v>64.160910835420864</v>
      </c>
      <c r="H36" s="22">
        <v>60.710922723809382</v>
      </c>
      <c r="I36" s="22">
        <v>55.407415505218829</v>
      </c>
      <c r="J36" s="22">
        <v>61.824633368799319</v>
      </c>
      <c r="L36" s="20">
        <v>40483</v>
      </c>
      <c r="M36" s="22">
        <v>70.584920140946139</v>
      </c>
      <c r="N36" s="22">
        <v>66.271220061198676</v>
      </c>
      <c r="O36" s="22">
        <v>76.420621491880084</v>
      </c>
      <c r="P36" s="22">
        <v>69.5843666402792</v>
      </c>
      <c r="Q36" s="22">
        <v>76.152200314804759</v>
      </c>
      <c r="R36" s="22">
        <v>67.329075674605505</v>
      </c>
      <c r="S36" s="22">
        <v>61.970680977631176</v>
      </c>
      <c r="T36" s="22">
        <v>63.580283308138789</v>
      </c>
      <c r="U36" s="22">
        <v>71.467941598880671</v>
      </c>
    </row>
    <row r="37" spans="1:21" hidden="1" x14ac:dyDescent="0.3">
      <c r="A37" s="20">
        <v>40513</v>
      </c>
      <c r="B37" s="22">
        <v>72.719784246712976</v>
      </c>
      <c r="C37" s="22">
        <v>68.001713207962652</v>
      </c>
      <c r="D37" s="22">
        <v>76.250589139614746</v>
      </c>
      <c r="E37" s="22">
        <v>68.447162045174252</v>
      </c>
      <c r="F37" s="22">
        <v>77.589111820087965</v>
      </c>
      <c r="G37" s="22">
        <v>66.265056493239044</v>
      </c>
      <c r="H37" s="22">
        <v>62.441735055834123</v>
      </c>
      <c r="I37" s="22">
        <v>61.797210301117545</v>
      </c>
      <c r="J37" s="22">
        <v>72.85031186192154</v>
      </c>
      <c r="L37" s="20">
        <v>40513</v>
      </c>
      <c r="M37" s="22">
        <v>69.671043157893422</v>
      </c>
      <c r="N37" s="22">
        <v>65.546911261933346</v>
      </c>
      <c r="O37" s="22">
        <v>74.631380934422438</v>
      </c>
      <c r="P37" s="22">
        <v>67.866246732961926</v>
      </c>
      <c r="Q37" s="22">
        <v>74.678869935221627</v>
      </c>
      <c r="R37" s="22">
        <v>66.613681640202444</v>
      </c>
      <c r="S37" s="22">
        <v>62.177640537585809</v>
      </c>
      <c r="T37" s="22">
        <v>62.286465594975482</v>
      </c>
      <c r="U37" s="22">
        <v>70.293497068637905</v>
      </c>
    </row>
    <row r="38" spans="1:21" hidden="1" x14ac:dyDescent="0.3">
      <c r="A38" s="20">
        <v>40544</v>
      </c>
      <c r="B38" s="22">
        <v>70.075188462021259</v>
      </c>
      <c r="C38" s="22">
        <v>66.112550100571724</v>
      </c>
      <c r="D38" s="22">
        <v>76.09561562856392</v>
      </c>
      <c r="E38" s="22">
        <v>67.485938756294289</v>
      </c>
      <c r="F38" s="22">
        <v>73.267179208217343</v>
      </c>
      <c r="G38" s="22">
        <v>63.393322099937258</v>
      </c>
      <c r="H38" s="22">
        <v>63.775796323339321</v>
      </c>
      <c r="I38" s="22">
        <v>61.125263034521673</v>
      </c>
      <c r="J38" s="22">
        <v>70.230524088751196</v>
      </c>
      <c r="L38" s="20">
        <v>40544</v>
      </c>
      <c r="M38" s="22">
        <v>69.880934411681565</v>
      </c>
      <c r="N38" s="22">
        <v>65.611834505906685</v>
      </c>
      <c r="O38" s="22">
        <v>73.396007068518401</v>
      </c>
      <c r="P38" s="22">
        <v>66.734247646970772</v>
      </c>
      <c r="Q38" s="22">
        <v>73.790779824654336</v>
      </c>
      <c r="R38" s="22">
        <v>66.973975267771451</v>
      </c>
      <c r="S38" s="22">
        <v>61.996526914148689</v>
      </c>
      <c r="T38" s="22">
        <v>61.585391188355885</v>
      </c>
      <c r="U38" s="22">
        <v>69.923642793780346</v>
      </c>
    </row>
    <row r="39" spans="1:21" hidden="1" x14ac:dyDescent="0.3">
      <c r="A39" s="20">
        <v>40575</v>
      </c>
      <c r="B39" s="22">
        <v>71.249817314242549</v>
      </c>
      <c r="C39" s="22">
        <v>68.889638261669376</v>
      </c>
      <c r="D39" s="22">
        <v>72.617905395202172</v>
      </c>
      <c r="E39" s="22">
        <v>67.514109818490681</v>
      </c>
      <c r="F39" s="22">
        <v>73.942598736336492</v>
      </c>
      <c r="G39" s="22">
        <v>63.270419169842462</v>
      </c>
      <c r="H39" s="22">
        <v>63.843947948142151</v>
      </c>
      <c r="I39" s="22">
        <v>65.264054446718532</v>
      </c>
      <c r="J39" s="22">
        <v>71.105411979365059</v>
      </c>
      <c r="L39" s="20">
        <v>40575</v>
      </c>
      <c r="M39" s="22">
        <v>71.202317160787373</v>
      </c>
      <c r="N39" s="22">
        <v>66.383216011656771</v>
      </c>
      <c r="O39" s="22">
        <v>72.824338210116736</v>
      </c>
      <c r="P39" s="22">
        <v>66.678042954548502</v>
      </c>
      <c r="Q39" s="22">
        <v>73.480060629114732</v>
      </c>
      <c r="R39" s="22">
        <v>68.508361996963714</v>
      </c>
      <c r="S39" s="22">
        <v>62.060968490170943</v>
      </c>
      <c r="T39" s="22">
        <v>61.598171675265178</v>
      </c>
      <c r="U39" s="22">
        <v>70.392242291579493</v>
      </c>
    </row>
    <row r="40" spans="1:21" hidden="1" x14ac:dyDescent="0.3">
      <c r="A40" s="20">
        <v>40603</v>
      </c>
      <c r="B40" s="22">
        <v>71.710737003573243</v>
      </c>
      <c r="C40" s="22">
        <v>65.922942071984039</v>
      </c>
      <c r="D40" s="22">
        <v>71.548765524639919</v>
      </c>
      <c r="E40" s="22">
        <v>66.282572477434314</v>
      </c>
      <c r="F40" s="22">
        <v>72.51998992778104</v>
      </c>
      <c r="G40" s="22">
        <v>80.912272345669351</v>
      </c>
      <c r="H40" s="22">
        <v>57.114547906942562</v>
      </c>
      <c r="I40" s="22">
        <v>61.421066961073436</v>
      </c>
      <c r="J40" s="22">
        <v>69.988242961696017</v>
      </c>
      <c r="L40" s="20">
        <v>40603</v>
      </c>
      <c r="M40" s="22">
        <v>73.289923595440158</v>
      </c>
      <c r="N40" s="22">
        <v>67.639518550071784</v>
      </c>
      <c r="O40" s="22">
        <v>72.844728138613888</v>
      </c>
      <c r="P40" s="22">
        <v>67.829589903303116</v>
      </c>
      <c r="Q40" s="22">
        <v>73.726947167042738</v>
      </c>
      <c r="R40" s="22">
        <v>71.180449109510576</v>
      </c>
      <c r="S40" s="22">
        <v>63.00124888802484</v>
      </c>
      <c r="T40" s="22">
        <v>62.190886380989753</v>
      </c>
      <c r="U40" s="22">
        <v>71.517007531339658</v>
      </c>
    </row>
    <row r="41" spans="1:21" hidden="1" x14ac:dyDescent="0.3">
      <c r="A41" s="20">
        <v>40634</v>
      </c>
      <c r="B41" s="22">
        <v>73.640128212879702</v>
      </c>
      <c r="C41" s="22">
        <v>66.203005120153676</v>
      </c>
      <c r="D41" s="22">
        <v>70.731357467109916</v>
      </c>
      <c r="E41" s="22">
        <v>68.00449771667671</v>
      </c>
      <c r="F41" s="22">
        <v>71.849588420150624</v>
      </c>
      <c r="G41" s="22">
        <v>70.691175939693082</v>
      </c>
      <c r="H41" s="22">
        <v>62.520541141821283</v>
      </c>
      <c r="I41" s="22">
        <v>60.181520141402615</v>
      </c>
      <c r="J41" s="22">
        <v>70.826366980010519</v>
      </c>
      <c r="L41" s="20">
        <v>40634</v>
      </c>
      <c r="M41" s="22">
        <v>75.712546080653169</v>
      </c>
      <c r="N41" s="22">
        <v>69.25589165001071</v>
      </c>
      <c r="O41" s="22">
        <v>73.236977034193643</v>
      </c>
      <c r="P41" s="22">
        <v>69.890908678005545</v>
      </c>
      <c r="Q41" s="22">
        <v>74.270981867606494</v>
      </c>
      <c r="R41" s="22">
        <v>74.882234506149345</v>
      </c>
      <c r="S41" s="22">
        <v>64.948833320908378</v>
      </c>
      <c r="T41" s="22">
        <v>63.149384643937786</v>
      </c>
      <c r="U41" s="22">
        <v>73.022658100395986</v>
      </c>
    </row>
    <row r="42" spans="1:21" hidden="1" x14ac:dyDescent="0.3">
      <c r="A42" s="20">
        <v>40664</v>
      </c>
      <c r="B42" s="22">
        <v>76.09672003224577</v>
      </c>
      <c r="C42" s="22">
        <v>70.335264964824233</v>
      </c>
      <c r="D42" s="22">
        <v>73.656778771645676</v>
      </c>
      <c r="E42" s="22">
        <v>69.929118594335165</v>
      </c>
      <c r="F42" s="22">
        <v>74.18202664984257</v>
      </c>
      <c r="G42" s="22">
        <v>73.964111683185166</v>
      </c>
      <c r="H42" s="22">
        <v>68.260596807217667</v>
      </c>
      <c r="I42" s="22">
        <v>61.41105304780735</v>
      </c>
      <c r="J42" s="22">
        <v>73.590765084440264</v>
      </c>
      <c r="L42" s="20">
        <v>40664</v>
      </c>
      <c r="M42" s="22">
        <v>78.261424970051934</v>
      </c>
      <c r="N42" s="22">
        <v>71.257143716294607</v>
      </c>
      <c r="O42" s="22">
        <v>73.881660939682249</v>
      </c>
      <c r="P42" s="22">
        <v>72.446824710346121</v>
      </c>
      <c r="Q42" s="22">
        <v>74.872235380500726</v>
      </c>
      <c r="R42" s="22">
        <v>78.772697065315512</v>
      </c>
      <c r="S42" s="22">
        <v>68.16499984204215</v>
      </c>
      <c r="T42" s="22">
        <v>64.307386629277687</v>
      </c>
      <c r="U42" s="22">
        <v>74.750915676527526</v>
      </c>
    </row>
    <row r="43" spans="1:21" hidden="1" x14ac:dyDescent="0.3">
      <c r="A43" s="20">
        <v>40695</v>
      </c>
      <c r="B43" s="22">
        <v>84.780777618471276</v>
      </c>
      <c r="C43" s="22">
        <v>75.231502877909193</v>
      </c>
      <c r="D43" s="22">
        <v>75.875578547826677</v>
      </c>
      <c r="E43" s="22">
        <v>77.369135674154791</v>
      </c>
      <c r="F43" s="22">
        <v>77.325056078388855</v>
      </c>
      <c r="G43" s="22">
        <v>81.366343427907822</v>
      </c>
      <c r="H43" s="22">
        <v>73.568554880138976</v>
      </c>
      <c r="I43" s="22">
        <v>67.233869883197201</v>
      </c>
      <c r="J43" s="22">
        <v>78.337335661526083</v>
      </c>
      <c r="L43" s="20">
        <v>40695</v>
      </c>
      <c r="M43" s="22">
        <v>80.704060352760209</v>
      </c>
      <c r="N43" s="22">
        <v>73.519758551773705</v>
      </c>
      <c r="O43" s="22">
        <v>74.734223469685162</v>
      </c>
      <c r="P43" s="22">
        <v>75.28962982876709</v>
      </c>
      <c r="Q43" s="22">
        <v>75.609515633312114</v>
      </c>
      <c r="R43" s="22">
        <v>81.58519439301169</v>
      </c>
      <c r="S43" s="22">
        <v>71.876824715993806</v>
      </c>
      <c r="T43" s="22">
        <v>65.665746708090012</v>
      </c>
      <c r="U43" s="22">
        <v>76.580511109165727</v>
      </c>
    </row>
    <row r="44" spans="1:21" hidden="1" x14ac:dyDescent="0.3">
      <c r="A44" s="20">
        <v>40725</v>
      </c>
      <c r="B44" s="22">
        <v>82.228779659434565</v>
      </c>
      <c r="C44" s="22">
        <v>76.043756186834003</v>
      </c>
      <c r="D44" s="22">
        <v>76.352046538574641</v>
      </c>
      <c r="E44" s="22">
        <v>79.171780640588835</v>
      </c>
      <c r="F44" s="22">
        <v>75.955849995221499</v>
      </c>
      <c r="G44" s="22">
        <v>85.310613141893128</v>
      </c>
      <c r="H44" s="22">
        <v>75.617589141522004</v>
      </c>
      <c r="I44" s="22">
        <v>69.596018579858026</v>
      </c>
      <c r="J44" s="22">
        <v>78.686292570509664</v>
      </c>
      <c r="L44" s="20">
        <v>40725</v>
      </c>
      <c r="M44" s="22">
        <v>82.967518821266125</v>
      </c>
      <c r="N44" s="22">
        <v>76.118160643597989</v>
      </c>
      <c r="O44" s="22">
        <v>75.958040008326108</v>
      </c>
      <c r="P44" s="22">
        <v>78.322859854286037</v>
      </c>
      <c r="Q44" s="22">
        <v>76.766031578590571</v>
      </c>
      <c r="R44" s="22">
        <v>83.443336663740496</v>
      </c>
      <c r="S44" s="22">
        <v>75.157367484964524</v>
      </c>
      <c r="T44" s="22">
        <v>67.243311289761962</v>
      </c>
      <c r="U44" s="22">
        <v>78.563615980317095</v>
      </c>
    </row>
    <row r="45" spans="1:21" hidden="1" x14ac:dyDescent="0.3">
      <c r="A45" s="20">
        <v>40756</v>
      </c>
      <c r="B45" s="22">
        <v>82.677006004912769</v>
      </c>
      <c r="C45" s="22">
        <v>78.002103799161702</v>
      </c>
      <c r="D45" s="22">
        <v>76.078125926641164</v>
      </c>
      <c r="E45" s="22">
        <v>80.945042488287299</v>
      </c>
      <c r="F45" s="22">
        <v>77.955986734604906</v>
      </c>
      <c r="G45" s="22">
        <v>89.968066105935364</v>
      </c>
      <c r="H45" s="22">
        <v>77.439306509339531</v>
      </c>
      <c r="I45" s="22">
        <v>67.882099686653191</v>
      </c>
      <c r="J45" s="22">
        <v>79.220931543853197</v>
      </c>
      <c r="L45" s="20">
        <v>40756</v>
      </c>
      <c r="M45" s="22">
        <v>84.998238243445556</v>
      </c>
      <c r="N45" s="22">
        <v>78.889562738654277</v>
      </c>
      <c r="O45" s="22">
        <v>77.47000729575511</v>
      </c>
      <c r="P45" s="22">
        <v>81.335486584059396</v>
      </c>
      <c r="Q45" s="22">
        <v>78.435926092992275</v>
      </c>
      <c r="R45" s="22">
        <v>85.107084767766366</v>
      </c>
      <c r="S45" s="22">
        <v>77.474045676499159</v>
      </c>
      <c r="T45" s="22">
        <v>69.373733232740292</v>
      </c>
      <c r="U45" s="22">
        <v>80.633202344334876</v>
      </c>
    </row>
    <row r="46" spans="1:21" hidden="1" x14ac:dyDescent="0.3">
      <c r="A46" s="20">
        <v>40787</v>
      </c>
      <c r="B46" s="22">
        <v>87.363508070508928</v>
      </c>
      <c r="C46" s="22">
        <v>82.8368935588272</v>
      </c>
      <c r="D46" s="22">
        <v>79.451950479888382</v>
      </c>
      <c r="E46" s="22">
        <v>83.344808033991868</v>
      </c>
      <c r="F46" s="22">
        <v>77.588961078484502</v>
      </c>
      <c r="G46" s="22">
        <v>89.232191388714398</v>
      </c>
      <c r="H46" s="22">
        <v>79.099979687105034</v>
      </c>
      <c r="I46" s="22">
        <v>71.801640003553331</v>
      </c>
      <c r="J46" s="22">
        <v>82.733496075382135</v>
      </c>
      <c r="L46" s="20">
        <v>40787</v>
      </c>
      <c r="M46" s="22">
        <v>87.388095589920994</v>
      </c>
      <c r="N46" s="22">
        <v>82.000913371551221</v>
      </c>
      <c r="O46" s="22">
        <v>79.540472329319783</v>
      </c>
      <c r="P46" s="22">
        <v>84.475730061550806</v>
      </c>
      <c r="Q46" s="22">
        <v>80.969695744445119</v>
      </c>
      <c r="R46" s="22">
        <v>87.523425962344731</v>
      </c>
      <c r="S46" s="22">
        <v>78.459888110731058</v>
      </c>
      <c r="T46" s="22">
        <v>72.548143715131545</v>
      </c>
      <c r="U46" s="22">
        <v>83.155044939516756</v>
      </c>
    </row>
    <row r="47" spans="1:21" hidden="1" x14ac:dyDescent="0.3">
      <c r="A47" s="20">
        <v>40817</v>
      </c>
      <c r="B47" s="22">
        <v>88.678855827224979</v>
      </c>
      <c r="C47" s="22">
        <v>82.661516753648812</v>
      </c>
      <c r="D47" s="22">
        <v>80.283066308851105</v>
      </c>
      <c r="E47" s="22">
        <v>85.625452015360111</v>
      </c>
      <c r="F47" s="22">
        <v>82.446602550568031</v>
      </c>
      <c r="G47" s="22">
        <v>74.486058087774083</v>
      </c>
      <c r="H47" s="22">
        <v>84.509013950660233</v>
      </c>
      <c r="I47" s="22">
        <v>72.723843858855773</v>
      </c>
      <c r="J47" s="22">
        <v>84.006572746010093</v>
      </c>
      <c r="L47" s="20">
        <v>40817</v>
      </c>
      <c r="M47" s="22">
        <v>90.474621887782291</v>
      </c>
      <c r="N47" s="22">
        <v>85.585702633756384</v>
      </c>
      <c r="O47" s="22">
        <v>82.045271355308344</v>
      </c>
      <c r="P47" s="22">
        <v>88.016865389620293</v>
      </c>
      <c r="Q47" s="22">
        <v>84.415422230865062</v>
      </c>
      <c r="R47" s="22">
        <v>90.842406760484323</v>
      </c>
      <c r="S47" s="22">
        <v>79.326972294747051</v>
      </c>
      <c r="T47" s="22">
        <v>76.778606839778377</v>
      </c>
      <c r="U47" s="22">
        <v>86.231278233403316</v>
      </c>
    </row>
    <row r="48" spans="1:21" hidden="1" x14ac:dyDescent="0.3">
      <c r="A48" s="20">
        <v>40848</v>
      </c>
      <c r="B48" s="22">
        <v>89.83201903395171</v>
      </c>
      <c r="C48" s="22">
        <v>85.788592776399923</v>
      </c>
      <c r="D48" s="22">
        <v>82.221597133970747</v>
      </c>
      <c r="E48" s="22">
        <v>89.486934616488966</v>
      </c>
      <c r="F48" s="22">
        <v>87.67951691938832</v>
      </c>
      <c r="G48" s="22">
        <v>87.934046075765266</v>
      </c>
      <c r="H48" s="22">
        <v>69.025839091199089</v>
      </c>
      <c r="I48" s="22">
        <v>78.649537115270732</v>
      </c>
      <c r="J48" s="22">
        <v>86.879564120609757</v>
      </c>
      <c r="L48" s="20">
        <v>40848</v>
      </c>
      <c r="M48" s="22">
        <v>94.613977921202746</v>
      </c>
      <c r="N48" s="22">
        <v>89.917432469323671</v>
      </c>
      <c r="O48" s="22">
        <v>85.414473157799492</v>
      </c>
      <c r="P48" s="22">
        <v>92.231330898337859</v>
      </c>
      <c r="Q48" s="22">
        <v>88.660492253558644</v>
      </c>
      <c r="R48" s="22">
        <v>94.715567770090416</v>
      </c>
      <c r="S48" s="22">
        <v>81.565420872059562</v>
      </c>
      <c r="T48" s="22">
        <v>82.027571353618541</v>
      </c>
      <c r="U48" s="22">
        <v>90.179846431438264</v>
      </c>
    </row>
    <row r="49" spans="1:21" hidden="1" x14ac:dyDescent="0.3">
      <c r="A49" s="20">
        <v>40878</v>
      </c>
      <c r="B49" s="22">
        <v>98.017936467100881</v>
      </c>
      <c r="C49" s="22">
        <v>95.707457842862652</v>
      </c>
      <c r="D49" s="22">
        <v>90.103073973959511</v>
      </c>
      <c r="E49" s="22">
        <v>95.74724365081299</v>
      </c>
      <c r="F49" s="22">
        <v>91.460404418283304</v>
      </c>
      <c r="G49" s="22">
        <v>114.12348662302814</v>
      </c>
      <c r="H49" s="22">
        <v>87.03138975594284</v>
      </c>
      <c r="I49" s="22">
        <v>85.077072274492309</v>
      </c>
      <c r="J49" s="22">
        <v>93.935064467348326</v>
      </c>
      <c r="L49" s="20">
        <v>40878</v>
      </c>
      <c r="M49" s="22">
        <v>99.448158305937739</v>
      </c>
      <c r="N49" s="22">
        <v>94.648237405627</v>
      </c>
      <c r="O49" s="22">
        <v>89.744319813804765</v>
      </c>
      <c r="P49" s="22">
        <v>96.844733594165959</v>
      </c>
      <c r="Q49" s="22">
        <v>93.019121361678941</v>
      </c>
      <c r="R49" s="22">
        <v>99.118617163714646</v>
      </c>
      <c r="S49" s="22">
        <v>85.53653968844975</v>
      </c>
      <c r="T49" s="22">
        <v>87.786101306274205</v>
      </c>
      <c r="U49" s="22">
        <v>94.761225630545027</v>
      </c>
    </row>
    <row r="50" spans="1:21" hidden="1" x14ac:dyDescent="0.3">
      <c r="A50" s="20">
        <v>40909</v>
      </c>
      <c r="B50" s="22">
        <v>105.95864157582665</v>
      </c>
      <c r="C50" s="22">
        <v>100.23835730400963</v>
      </c>
      <c r="D50" s="22">
        <v>96.468808877055551</v>
      </c>
      <c r="E50" s="22">
        <v>102.88105685161992</v>
      </c>
      <c r="F50" s="22">
        <v>99.303242160456804</v>
      </c>
      <c r="G50" s="22">
        <v>100.28515420803623</v>
      </c>
      <c r="H50" s="22">
        <v>88.43371668682623</v>
      </c>
      <c r="I50" s="22">
        <v>102.73375127449643</v>
      </c>
      <c r="J50" s="22">
        <v>101.13253968030462</v>
      </c>
      <c r="L50" s="20">
        <v>40909</v>
      </c>
      <c r="M50" s="22">
        <v>103.6364063383878</v>
      </c>
      <c r="N50" s="22">
        <v>98.800794177425544</v>
      </c>
      <c r="O50" s="22">
        <v>94.055201017568066</v>
      </c>
      <c r="P50" s="22">
        <v>100.87637394244805</v>
      </c>
      <c r="Q50" s="22">
        <v>96.392353559783544</v>
      </c>
      <c r="R50" s="22">
        <v>102.62139507524115</v>
      </c>
      <c r="S50" s="22">
        <v>90.379157424387657</v>
      </c>
      <c r="T50" s="22">
        <v>92.853921292068989</v>
      </c>
      <c r="U50" s="22">
        <v>98.857346669216213</v>
      </c>
    </row>
    <row r="51" spans="1:21" hidden="1" x14ac:dyDescent="0.3">
      <c r="A51" s="20">
        <v>40940</v>
      </c>
      <c r="B51" s="22">
        <v>106.08082678530855</v>
      </c>
      <c r="C51" s="22">
        <v>100.33982027920334</v>
      </c>
      <c r="D51" s="22">
        <v>93.46187025703459</v>
      </c>
      <c r="E51" s="22">
        <v>101.8071770709744</v>
      </c>
      <c r="F51" s="22">
        <v>95.99369685709452</v>
      </c>
      <c r="G51" s="22">
        <v>104.31796437027275</v>
      </c>
      <c r="H51" s="22">
        <v>88.871217535610384</v>
      </c>
      <c r="I51" s="22">
        <v>93.243772109395337</v>
      </c>
      <c r="J51" s="22">
        <v>99.6605315340841</v>
      </c>
      <c r="L51" s="20">
        <v>40940</v>
      </c>
      <c r="M51" s="22">
        <v>105.72982247364173</v>
      </c>
      <c r="N51" s="22">
        <v>101.31145518192679</v>
      </c>
      <c r="O51" s="22">
        <v>97.123149607994335</v>
      </c>
      <c r="P51" s="22">
        <v>103.07086455743514</v>
      </c>
      <c r="Q51" s="22">
        <v>97.598841068710954</v>
      </c>
      <c r="R51" s="22">
        <v>103.78815874103165</v>
      </c>
      <c r="S51" s="22">
        <v>94.779459425839605</v>
      </c>
      <c r="T51" s="22">
        <v>96.224184073824034</v>
      </c>
      <c r="U51" s="22">
        <v>101.20461338704565</v>
      </c>
    </row>
    <row r="52" spans="1:21" hidden="1" x14ac:dyDescent="0.3">
      <c r="A52" s="20">
        <v>40969</v>
      </c>
      <c r="B52" s="22">
        <v>104.77477531335278</v>
      </c>
      <c r="C52" s="22">
        <v>103.16643788051478</v>
      </c>
      <c r="D52" s="22">
        <v>94.540695626718829</v>
      </c>
      <c r="E52" s="22">
        <v>105.41698677192952</v>
      </c>
      <c r="F52" s="22">
        <v>97.729218435939302</v>
      </c>
      <c r="G52" s="22">
        <v>98.174566917991626</v>
      </c>
      <c r="H52" s="22">
        <v>114.87319654837636</v>
      </c>
      <c r="I52" s="22">
        <v>94.569423756175794</v>
      </c>
      <c r="J52" s="22">
        <v>100.71843430616561</v>
      </c>
      <c r="L52" s="20">
        <v>40969</v>
      </c>
      <c r="M52" s="22">
        <v>104.95104979059991</v>
      </c>
      <c r="N52" s="22">
        <v>101.55259019300182</v>
      </c>
      <c r="O52" s="22">
        <v>97.954266014750132</v>
      </c>
      <c r="P52" s="22">
        <v>102.75885395022885</v>
      </c>
      <c r="Q52" s="22">
        <v>96.143480464594106</v>
      </c>
      <c r="R52" s="22">
        <v>102.14076412094866</v>
      </c>
      <c r="S52" s="22">
        <v>97.419728129005108</v>
      </c>
      <c r="T52" s="22">
        <v>97.632514329003442</v>
      </c>
      <c r="U52" s="22">
        <v>101.04662141000853</v>
      </c>
    </row>
    <row r="53" spans="1:21" hidden="1" x14ac:dyDescent="0.3">
      <c r="A53" s="20">
        <v>41000</v>
      </c>
      <c r="B53" s="22">
        <v>108.05586634413282</v>
      </c>
      <c r="C53" s="22">
        <v>103.11956184859845</v>
      </c>
      <c r="D53" s="22">
        <v>111.41078528533723</v>
      </c>
      <c r="E53" s="22">
        <v>103.06976757813524</v>
      </c>
      <c r="F53" s="22">
        <v>96.137263160236088</v>
      </c>
      <c r="G53" s="22">
        <v>100.83564002957533</v>
      </c>
      <c r="H53" s="22">
        <v>95.352062356184405</v>
      </c>
      <c r="I53" s="22">
        <v>99.90023581881826</v>
      </c>
      <c r="J53" s="22">
        <v>106.59913718411556</v>
      </c>
      <c r="L53" s="20">
        <v>41000</v>
      </c>
      <c r="M53" s="22">
        <v>101.33979930712775</v>
      </c>
      <c r="N53" s="22">
        <v>99.539903477619148</v>
      </c>
      <c r="O53" s="22">
        <v>96.343154191397034</v>
      </c>
      <c r="P53" s="22">
        <v>100.02706307644719</v>
      </c>
      <c r="Q53" s="22">
        <v>92.471976750042344</v>
      </c>
      <c r="R53" s="22">
        <v>98.212369607280905</v>
      </c>
      <c r="S53" s="22">
        <v>97.761441522678467</v>
      </c>
      <c r="T53" s="22">
        <v>97.080861239967987</v>
      </c>
      <c r="U53" s="22">
        <v>98.409811668302396</v>
      </c>
    </row>
    <row r="54" spans="1:21" hidden="1" x14ac:dyDescent="0.3">
      <c r="A54" s="20">
        <v>41030</v>
      </c>
      <c r="B54" s="22">
        <v>93.302956802147335</v>
      </c>
      <c r="C54" s="22">
        <v>94.222060543433614</v>
      </c>
      <c r="D54" s="22">
        <v>90.714981487084216</v>
      </c>
      <c r="E54" s="22">
        <v>94.632096120709747</v>
      </c>
      <c r="F54" s="22">
        <v>86.88554414486282</v>
      </c>
      <c r="G54" s="22">
        <v>97.043356575289863</v>
      </c>
      <c r="H54" s="22">
        <v>93.131628116024316</v>
      </c>
      <c r="I54" s="22">
        <v>94.059238826542142</v>
      </c>
      <c r="J54" s="22">
        <v>91.748868362356134</v>
      </c>
      <c r="L54" s="20">
        <v>41030</v>
      </c>
      <c r="M54" s="22">
        <v>96.468900225260128</v>
      </c>
      <c r="N54" s="22">
        <v>96.567288890079041</v>
      </c>
      <c r="O54" s="22">
        <v>93.434721679813151</v>
      </c>
      <c r="P54" s="22">
        <v>96.210461641590356</v>
      </c>
      <c r="Q54" s="22">
        <v>88.643158008550841</v>
      </c>
      <c r="R54" s="22">
        <v>93.826821824726736</v>
      </c>
      <c r="S54" s="22">
        <v>96.543553516258612</v>
      </c>
      <c r="T54" s="22">
        <v>95.786650612191664</v>
      </c>
      <c r="U54" s="22">
        <v>94.715922030417914</v>
      </c>
    </row>
    <row r="55" spans="1:21" hidden="1" x14ac:dyDescent="0.3">
      <c r="A55" s="20">
        <v>41061</v>
      </c>
      <c r="B55" s="22">
        <v>86.648123927875289</v>
      </c>
      <c r="C55" s="22">
        <v>91.484165487063137</v>
      </c>
      <c r="D55" s="22">
        <v>83.55666279773888</v>
      </c>
      <c r="E55" s="22">
        <v>89.088188832857412</v>
      </c>
      <c r="F55" s="22">
        <v>83.916537522985166</v>
      </c>
      <c r="G55" s="22">
        <v>79.557097968605319</v>
      </c>
      <c r="H55" s="22">
        <v>90.473486671562753</v>
      </c>
      <c r="I55" s="22">
        <v>91.695789917908286</v>
      </c>
      <c r="J55" s="22">
        <v>86.095795847919973</v>
      </c>
      <c r="L55" s="20">
        <v>41061</v>
      </c>
      <c r="M55" s="22">
        <v>92.772411111658855</v>
      </c>
      <c r="N55" s="22">
        <v>94.455448693034043</v>
      </c>
      <c r="O55" s="22">
        <v>91.40909618995839</v>
      </c>
      <c r="P55" s="22">
        <v>93.353399821321361</v>
      </c>
      <c r="Q55" s="22">
        <v>87.253328489170599</v>
      </c>
      <c r="R55" s="22">
        <v>90.818210923504068</v>
      </c>
      <c r="S55" s="22">
        <v>95.581107039520688</v>
      </c>
      <c r="T55" s="22">
        <v>95.305452439318415</v>
      </c>
      <c r="U55" s="22">
        <v>92.19705925314301</v>
      </c>
    </row>
    <row r="56" spans="1:21" hidden="1" x14ac:dyDescent="0.3">
      <c r="A56" s="20">
        <v>41091</v>
      </c>
      <c r="B56" s="22">
        <v>88.539052421324399</v>
      </c>
      <c r="C56" s="22">
        <v>90.095023562842329</v>
      </c>
      <c r="D56" s="22">
        <v>88.712782179858465</v>
      </c>
      <c r="E56" s="22">
        <v>88.321442791393963</v>
      </c>
      <c r="F56" s="22">
        <v>80.480349173830504</v>
      </c>
      <c r="G56" s="22">
        <v>92.080953471063026</v>
      </c>
      <c r="H56" s="22">
        <v>94.090106050761463</v>
      </c>
      <c r="I56" s="22">
        <v>97.334843461107809</v>
      </c>
      <c r="J56" s="22">
        <v>88.526127132507625</v>
      </c>
      <c r="L56" s="20">
        <v>41091</v>
      </c>
      <c r="M56" s="22">
        <v>92.062110337665715</v>
      </c>
      <c r="N56" s="22">
        <v>94.536743454934268</v>
      </c>
      <c r="O56" s="22">
        <v>92.100567628589175</v>
      </c>
      <c r="P56" s="22">
        <v>93.036902108056623</v>
      </c>
      <c r="Q56" s="22">
        <v>89.950116287061903</v>
      </c>
      <c r="R56" s="22">
        <v>90.699005189424</v>
      </c>
      <c r="S56" s="22">
        <v>96.57772896847743</v>
      </c>
      <c r="T56" s="22">
        <v>96.591459689352121</v>
      </c>
      <c r="U56" s="22">
        <v>92.543707939642346</v>
      </c>
    </row>
    <row r="57" spans="1:21" hidden="1" x14ac:dyDescent="0.3">
      <c r="A57" s="20">
        <v>41122</v>
      </c>
      <c r="B57" s="22">
        <v>86.947215257988063</v>
      </c>
      <c r="C57" s="22">
        <v>92.27711989345255</v>
      </c>
      <c r="D57" s="22">
        <v>88.167070881782436</v>
      </c>
      <c r="E57" s="22">
        <v>91.318241019139094</v>
      </c>
      <c r="F57" s="22">
        <v>90.236583586939332</v>
      </c>
      <c r="G57" s="22">
        <v>91.874312877009444</v>
      </c>
      <c r="H57" s="22">
        <v>95.227423623716291</v>
      </c>
      <c r="I57" s="22">
        <v>94.342131876308954</v>
      </c>
      <c r="J57" s="22">
        <v>89.567225210647123</v>
      </c>
      <c r="L57" s="20">
        <v>41122</v>
      </c>
      <c r="M57" s="22">
        <v>94.294511659834882</v>
      </c>
      <c r="N57" s="22">
        <v>96.694918970440156</v>
      </c>
      <c r="O57" s="22">
        <v>95.855813821900753</v>
      </c>
      <c r="P57" s="22">
        <v>95.28255647449808</v>
      </c>
      <c r="Q57" s="22">
        <v>96.507478555602916</v>
      </c>
      <c r="R57" s="22">
        <v>93.602023072130933</v>
      </c>
      <c r="S57" s="22">
        <v>99.660589151269591</v>
      </c>
      <c r="T57" s="22">
        <v>99.317326522426598</v>
      </c>
      <c r="U57" s="22">
        <v>95.762366327246724</v>
      </c>
    </row>
    <row r="58" spans="1:21" hidden="1" x14ac:dyDescent="0.3">
      <c r="A58" s="20">
        <v>41153</v>
      </c>
      <c r="B58" s="22">
        <v>97.738782989008769</v>
      </c>
      <c r="C58" s="22">
        <v>99.357901480179521</v>
      </c>
      <c r="D58" s="22">
        <v>102.31672042093356</v>
      </c>
      <c r="E58" s="22">
        <v>96.907255777546624</v>
      </c>
      <c r="F58" s="22">
        <v>103.58008628382387</v>
      </c>
      <c r="G58" s="22">
        <v>92.130904560695143</v>
      </c>
      <c r="H58" s="22">
        <v>106.26547256271022</v>
      </c>
      <c r="I58" s="22">
        <v>95.439459457401867</v>
      </c>
      <c r="J58" s="22">
        <v>99.573887016537157</v>
      </c>
      <c r="L58" s="20">
        <v>41153</v>
      </c>
      <c r="M58" s="22">
        <v>98.134676887703648</v>
      </c>
      <c r="N58" s="22">
        <v>100.05391510217613</v>
      </c>
      <c r="O58" s="22">
        <v>101.82273764578729</v>
      </c>
      <c r="P58" s="22">
        <v>98.98143837134748</v>
      </c>
      <c r="Q58" s="22">
        <v>104.82707069265489</v>
      </c>
      <c r="R58" s="22">
        <v>98.732016497589797</v>
      </c>
      <c r="S58" s="22">
        <v>103.97762543955153</v>
      </c>
      <c r="T58" s="22">
        <v>102.73576885408704</v>
      </c>
      <c r="U58" s="22">
        <v>100.60698878380695</v>
      </c>
    </row>
    <row r="59" spans="1:21" hidden="1" x14ac:dyDescent="0.3">
      <c r="A59" s="20">
        <v>41183</v>
      </c>
      <c r="B59" s="22">
        <v>111.37404537101625</v>
      </c>
      <c r="C59" s="22">
        <v>111.26641063919544</v>
      </c>
      <c r="D59" s="22">
        <v>115.56323998648091</v>
      </c>
      <c r="E59" s="22">
        <v>110.30395247628087</v>
      </c>
      <c r="F59" s="22">
        <v>124.73057366995073</v>
      </c>
      <c r="G59" s="22">
        <v>104.48800284213912</v>
      </c>
      <c r="H59" s="22">
        <v>111.05451710485184</v>
      </c>
      <c r="I59" s="22">
        <v>118.6387482072365</v>
      </c>
      <c r="J59" s="22">
        <v>114.22480049688221</v>
      </c>
      <c r="L59" s="20">
        <v>41183</v>
      </c>
      <c r="M59" s="22">
        <v>101.77771647776498</v>
      </c>
      <c r="N59" s="22">
        <v>103.33413926284378</v>
      </c>
      <c r="O59" s="22">
        <v>108.39912484085667</v>
      </c>
      <c r="P59" s="22">
        <v>102.74526003820208</v>
      </c>
      <c r="Q59" s="22">
        <v>112.39676312011019</v>
      </c>
      <c r="R59" s="22">
        <v>104.38623508124591</v>
      </c>
      <c r="S59" s="22">
        <v>107.7224108712421</v>
      </c>
      <c r="T59" s="22">
        <v>106.23449502570701</v>
      </c>
      <c r="U59" s="22">
        <v>105.34285266024838</v>
      </c>
    </row>
    <row r="60" spans="1:21" hidden="1" x14ac:dyDescent="0.3">
      <c r="A60" s="20">
        <v>41214</v>
      </c>
      <c r="B60" s="22">
        <v>107.21123205109751</v>
      </c>
      <c r="C60" s="22">
        <v>106.68987662575742</v>
      </c>
      <c r="D60" s="22">
        <v>118.46650288016176</v>
      </c>
      <c r="E60" s="22">
        <v>110.07671731911599</v>
      </c>
      <c r="F60" s="22">
        <v>123.37757733387613</v>
      </c>
      <c r="G60" s="22">
        <v>110.59075970964518</v>
      </c>
      <c r="H60" s="22">
        <v>113.4349203142105</v>
      </c>
      <c r="I60" s="22">
        <v>106.73156663324752</v>
      </c>
      <c r="J60" s="22">
        <v>112.66788654801645</v>
      </c>
      <c r="L60" s="20">
        <v>41214</v>
      </c>
      <c r="M60" s="22">
        <v>104.02275684449582</v>
      </c>
      <c r="N60" s="22">
        <v>105.73891071302262</v>
      </c>
      <c r="O60" s="22">
        <v>113.92359733383832</v>
      </c>
      <c r="P60" s="22">
        <v>105.71793562696151</v>
      </c>
      <c r="Q60" s="22">
        <v>117.5194628112517</v>
      </c>
      <c r="R60" s="22">
        <v>109.12800624782786</v>
      </c>
      <c r="S60" s="22">
        <v>109.57532093210818</v>
      </c>
      <c r="T60" s="22">
        <v>109.09075517392782</v>
      </c>
      <c r="U60" s="22">
        <v>108.71184835978009</v>
      </c>
    </row>
    <row r="61" spans="1:21" hidden="1" x14ac:dyDescent="0.3">
      <c r="A61" s="20">
        <v>41244</v>
      </c>
      <c r="B61" s="22">
        <v>103.3684811609217</v>
      </c>
      <c r="C61" s="22">
        <v>107.74326445574975</v>
      </c>
      <c r="D61" s="22">
        <v>116.61987931981359</v>
      </c>
      <c r="E61" s="22">
        <v>106.17711739029731</v>
      </c>
      <c r="F61" s="22">
        <v>117.6293276700048</v>
      </c>
      <c r="G61" s="22">
        <v>128.62128646967676</v>
      </c>
      <c r="H61" s="22">
        <v>108.79225242916534</v>
      </c>
      <c r="I61" s="22">
        <v>111.31103866136107</v>
      </c>
      <c r="J61" s="22">
        <v>109.48476668046328</v>
      </c>
      <c r="L61" s="20">
        <v>41244</v>
      </c>
      <c r="M61" s="22">
        <v>104.80983854585865</v>
      </c>
      <c r="N61" s="22">
        <v>107.41389188349648</v>
      </c>
      <c r="O61" s="22">
        <v>117.57857002754646</v>
      </c>
      <c r="P61" s="22">
        <v>107.93889039146319</v>
      </c>
      <c r="Q61" s="22">
        <v>120.2959701924658</v>
      </c>
      <c r="R61" s="22">
        <v>112.04499361904827</v>
      </c>
      <c r="S61" s="22">
        <v>110.02187757966104</v>
      </c>
      <c r="T61" s="22">
        <v>111.1466107481248</v>
      </c>
      <c r="U61" s="22">
        <v>110.60086151114163</v>
      </c>
    </row>
    <row r="62" spans="1:21" hidden="1" x14ac:dyDescent="0.3">
      <c r="A62" s="20">
        <v>41275</v>
      </c>
      <c r="B62" s="22">
        <v>97.077604605581996</v>
      </c>
      <c r="C62" s="22">
        <v>100.60091005883764</v>
      </c>
      <c r="D62" s="22">
        <v>113.56904931073106</v>
      </c>
      <c r="E62" s="22">
        <v>100.87617886376947</v>
      </c>
      <c r="F62" s="22">
        <v>115.17367660345268</v>
      </c>
      <c r="G62" s="22">
        <v>99.889864797356168</v>
      </c>
      <c r="H62" s="22">
        <v>107.04330253324883</v>
      </c>
      <c r="I62" s="22">
        <v>107.11091488175151</v>
      </c>
      <c r="J62" s="22">
        <v>103.65105235647339</v>
      </c>
      <c r="L62" s="20">
        <v>41275</v>
      </c>
      <c r="M62" s="22">
        <v>105.31054325482549</v>
      </c>
      <c r="N62" s="22">
        <v>109.12381748248963</v>
      </c>
      <c r="O62" s="22">
        <v>120.03862038758714</v>
      </c>
      <c r="P62" s="22">
        <v>110.03274425866137</v>
      </c>
      <c r="Q62" s="22">
        <v>122.24281510384883</v>
      </c>
      <c r="R62" s="22">
        <v>113.41992856783401</v>
      </c>
      <c r="S62" s="22">
        <v>110.06599642525347</v>
      </c>
      <c r="T62" s="22">
        <v>113.34705715084084</v>
      </c>
      <c r="U62" s="22">
        <v>112.0595142415108</v>
      </c>
    </row>
    <row r="63" spans="1:21" hidden="1" x14ac:dyDescent="0.3">
      <c r="A63" s="20">
        <v>41306</v>
      </c>
      <c r="B63" s="22">
        <v>102.73951007691291</v>
      </c>
      <c r="C63" s="22">
        <v>109.83913646476331</v>
      </c>
      <c r="D63" s="22">
        <v>118.92576018650306</v>
      </c>
      <c r="E63" s="22">
        <v>109.94983304152481</v>
      </c>
      <c r="F63" s="22">
        <v>116.32345315917385</v>
      </c>
      <c r="G63" s="22">
        <v>105.62204650762482</v>
      </c>
      <c r="H63" s="22">
        <v>106.03333889693754</v>
      </c>
      <c r="I63" s="22">
        <v>116.26054075217178</v>
      </c>
      <c r="J63" s="22">
        <v>109.98968891122507</v>
      </c>
      <c r="L63" s="20">
        <v>41306</v>
      </c>
      <c r="M63" s="22">
        <v>106.80006913622037</v>
      </c>
      <c r="N63" s="22">
        <v>111.58965907106602</v>
      </c>
      <c r="O63" s="22">
        <v>122.4096314824646</v>
      </c>
      <c r="P63" s="22">
        <v>112.6885777429553</v>
      </c>
      <c r="Q63" s="22">
        <v>125.30802181072487</v>
      </c>
      <c r="R63" s="22">
        <v>114.44209614483051</v>
      </c>
      <c r="S63" s="22">
        <v>111.10343935827875</v>
      </c>
      <c r="T63" s="22">
        <v>116.36315360120352</v>
      </c>
      <c r="U63" s="22">
        <v>114.26511323930184</v>
      </c>
    </row>
    <row r="64" spans="1:21" hidden="1" x14ac:dyDescent="0.3">
      <c r="A64" s="20">
        <v>41334</v>
      </c>
      <c r="B64" s="22">
        <v>108.47192660234842</v>
      </c>
      <c r="C64" s="22">
        <v>113.98717429434349</v>
      </c>
      <c r="D64" s="22">
        <v>125.87030449519938</v>
      </c>
      <c r="E64" s="22">
        <v>117.93720698995782</v>
      </c>
      <c r="F64" s="22">
        <v>130.81133586237544</v>
      </c>
      <c r="G64" s="22">
        <v>118.1086208858229</v>
      </c>
      <c r="H64" s="22">
        <v>111.63240487032147</v>
      </c>
      <c r="I64" s="22">
        <v>115.92050680780012</v>
      </c>
      <c r="J64" s="22">
        <v>117.22567824514627</v>
      </c>
      <c r="L64" s="20">
        <v>41334</v>
      </c>
      <c r="M64" s="22">
        <v>109.98740663174387</v>
      </c>
      <c r="N64" s="22">
        <v>115.27075898068429</v>
      </c>
      <c r="O64" s="22">
        <v>125.67204564846517</v>
      </c>
      <c r="P64" s="22">
        <v>116.54101759773734</v>
      </c>
      <c r="Q64" s="22">
        <v>131.24658774117023</v>
      </c>
      <c r="R64" s="22">
        <v>115.53455413491727</v>
      </c>
      <c r="S64" s="22">
        <v>114.06908426840884</v>
      </c>
      <c r="T64" s="22">
        <v>120.35330109015938</v>
      </c>
      <c r="U64" s="22">
        <v>117.98793971245378</v>
      </c>
    </row>
    <row r="65" spans="1:21" hidden="1" x14ac:dyDescent="0.3">
      <c r="A65" s="20">
        <v>41365</v>
      </c>
      <c r="B65" s="22">
        <v>118.01831027116248</v>
      </c>
      <c r="C65" s="22">
        <v>123.55801039118445</v>
      </c>
      <c r="D65" s="22">
        <v>133.50869077750488</v>
      </c>
      <c r="E65" s="22">
        <v>125.86865054312777</v>
      </c>
      <c r="F65" s="22">
        <v>142.79057680068635</v>
      </c>
      <c r="G65" s="22">
        <v>117.24483782008836</v>
      </c>
      <c r="H65" s="22">
        <v>121.23957379132335</v>
      </c>
      <c r="I65" s="22">
        <v>125.7480335470086</v>
      </c>
      <c r="J65" s="22">
        <v>127.18023627280499</v>
      </c>
      <c r="L65" s="20">
        <v>41365</v>
      </c>
      <c r="M65" s="22">
        <v>114.50027728073941</v>
      </c>
      <c r="N65" s="22">
        <v>119.74227736575882</v>
      </c>
      <c r="O65" s="22">
        <v>130.10696293783556</v>
      </c>
      <c r="P65" s="22">
        <v>121.5353646844932</v>
      </c>
      <c r="Q65" s="22">
        <v>140.29477771332512</v>
      </c>
      <c r="R65" s="22">
        <v>117.06061556127318</v>
      </c>
      <c r="S65" s="22">
        <v>118.67562477249656</v>
      </c>
      <c r="T65" s="22">
        <v>125.22708688193202</v>
      </c>
      <c r="U65" s="22">
        <v>123.08034803969996</v>
      </c>
    </row>
    <row r="66" spans="1:21" hidden="1" x14ac:dyDescent="0.3">
      <c r="A66" s="20">
        <v>41395</v>
      </c>
      <c r="B66" s="22">
        <v>118.07351100954888</v>
      </c>
      <c r="C66" s="22">
        <v>124.03376929733372</v>
      </c>
      <c r="D66" s="22">
        <v>132.21239473572126</v>
      </c>
      <c r="E66" s="22">
        <v>123.74423000947129</v>
      </c>
      <c r="F66" s="22">
        <v>150.19559393012472</v>
      </c>
      <c r="G66" s="22">
        <v>119.16756194511908</v>
      </c>
      <c r="H66" s="22">
        <v>120.30146531831016</v>
      </c>
      <c r="I66" s="22">
        <v>131.4398768368506</v>
      </c>
      <c r="J66" s="22">
        <v>127.23757349638716</v>
      </c>
      <c r="L66" s="20">
        <v>41395</v>
      </c>
      <c r="M66" s="22">
        <v>118.97379598631797</v>
      </c>
      <c r="N66" s="22">
        <v>124.1225030215728</v>
      </c>
      <c r="O66" s="22">
        <v>135.07035911088812</v>
      </c>
      <c r="P66" s="22">
        <v>126.92623104484677</v>
      </c>
      <c r="Q66" s="22">
        <v>151.08711366811519</v>
      </c>
      <c r="R66" s="22">
        <v>119.05867289931157</v>
      </c>
      <c r="S66" s="22">
        <v>123.72481375380988</v>
      </c>
      <c r="T66" s="22">
        <v>130.43050409933053</v>
      </c>
      <c r="U66" s="22">
        <v>128.48911160343374</v>
      </c>
    </row>
    <row r="67" spans="1:21" hidden="1" x14ac:dyDescent="0.3">
      <c r="A67" s="20">
        <v>41426</v>
      </c>
      <c r="B67" s="22">
        <v>121.22070374754715</v>
      </c>
      <c r="C67" s="22">
        <v>124.47273664950632</v>
      </c>
      <c r="D67" s="22">
        <v>134.73913592294784</v>
      </c>
      <c r="E67" s="22">
        <v>127.0086799285596</v>
      </c>
      <c r="F67" s="22">
        <v>156.26380772151421</v>
      </c>
      <c r="G67" s="22">
        <v>120.4296206086585</v>
      </c>
      <c r="H67" s="22">
        <v>131.14636006267361</v>
      </c>
      <c r="I67" s="22">
        <v>139.19442658435071</v>
      </c>
      <c r="J67" s="22">
        <v>129.45127762818217</v>
      </c>
      <c r="L67" s="20">
        <v>41426</v>
      </c>
      <c r="M67" s="22">
        <v>122.30999491652059</v>
      </c>
      <c r="N67" s="22">
        <v>127.67684720934382</v>
      </c>
      <c r="O67" s="22">
        <v>139.94710880884611</v>
      </c>
      <c r="P67" s="22">
        <v>131.61755306661229</v>
      </c>
      <c r="Q67" s="22">
        <v>161.73714204572528</v>
      </c>
      <c r="R67" s="22">
        <v>120.99323356938245</v>
      </c>
      <c r="S67" s="22">
        <v>128.18297254628217</v>
      </c>
      <c r="T67" s="22">
        <v>135.49028368774964</v>
      </c>
      <c r="U67" s="22">
        <v>133.19002440732731</v>
      </c>
    </row>
    <row r="68" spans="1:21" hidden="1" x14ac:dyDescent="0.3">
      <c r="A68" s="20">
        <v>41456</v>
      </c>
      <c r="B68" s="22">
        <v>124.61475729618343</v>
      </c>
      <c r="C68" s="22">
        <v>129.59281232142069</v>
      </c>
      <c r="D68" s="22">
        <v>147.73574972079081</v>
      </c>
      <c r="E68" s="22">
        <v>134.60450872696128</v>
      </c>
      <c r="F68" s="22">
        <v>168.77158556952639</v>
      </c>
      <c r="G68" s="22">
        <v>123.15343919971038</v>
      </c>
      <c r="H68" s="22">
        <v>133.54872927381138</v>
      </c>
      <c r="I68" s="22">
        <v>133.29728096450179</v>
      </c>
      <c r="J68" s="22">
        <v>137.34023658575444</v>
      </c>
      <c r="L68" s="20">
        <v>41456</v>
      </c>
      <c r="M68" s="22">
        <v>124.22273383231403</v>
      </c>
      <c r="N68" s="22">
        <v>130.1721493719881</v>
      </c>
      <c r="O68" s="22">
        <v>144.19627277269623</v>
      </c>
      <c r="P68" s="22">
        <v>135.13119578816745</v>
      </c>
      <c r="Q68" s="22">
        <v>170.47814950783251</v>
      </c>
      <c r="R68" s="22">
        <v>122.41603342917853</v>
      </c>
      <c r="S68" s="22">
        <v>131.32273557781923</v>
      </c>
      <c r="T68" s="22">
        <v>140.54517482599888</v>
      </c>
      <c r="U68" s="22">
        <v>136.68968339583378</v>
      </c>
    </row>
    <row r="69" spans="1:21" hidden="1" x14ac:dyDescent="0.3">
      <c r="A69" s="20">
        <v>41487</v>
      </c>
      <c r="B69" s="22">
        <v>122.69206600584921</v>
      </c>
      <c r="C69" s="22">
        <v>131.4292252648159</v>
      </c>
      <c r="D69" s="22">
        <v>146.18039005916671</v>
      </c>
      <c r="E69" s="22">
        <v>141.32869307921885</v>
      </c>
      <c r="F69" s="22">
        <v>180.38630986196125</v>
      </c>
      <c r="G69" s="22">
        <v>115.823522953194</v>
      </c>
      <c r="H69" s="22">
        <v>132.35145456225507</v>
      </c>
      <c r="I69" s="22">
        <v>140.33672553219549</v>
      </c>
      <c r="J69" s="22">
        <v>137.82940946196729</v>
      </c>
      <c r="L69" s="20">
        <v>41487</v>
      </c>
      <c r="M69" s="22">
        <v>124.77245996904634</v>
      </c>
      <c r="N69" s="22">
        <v>131.42578029182729</v>
      </c>
      <c r="O69" s="22">
        <v>147.37479118528606</v>
      </c>
      <c r="P69" s="22">
        <v>137.45171233925092</v>
      </c>
      <c r="Q69" s="22">
        <v>176.27791655328824</v>
      </c>
      <c r="R69" s="22">
        <v>123.26964092574035</v>
      </c>
      <c r="S69" s="22">
        <v>133.33759978199953</v>
      </c>
      <c r="T69" s="22">
        <v>145.50662511458552</v>
      </c>
      <c r="U69" s="22">
        <v>138.79337632371022</v>
      </c>
    </row>
    <row r="70" spans="1:21" hidden="1" x14ac:dyDescent="0.3">
      <c r="A70" s="20">
        <v>41518</v>
      </c>
      <c r="B70" s="22">
        <v>121.421874996512</v>
      </c>
      <c r="C70" s="22">
        <v>129.48397678894418</v>
      </c>
      <c r="D70" s="22">
        <v>146.98852423747465</v>
      </c>
      <c r="E70" s="22">
        <v>137.59805244411356</v>
      </c>
      <c r="F70" s="22">
        <v>179.42667541503937</v>
      </c>
      <c r="G70" s="22">
        <v>123.37821732556262</v>
      </c>
      <c r="H70" s="22">
        <v>129.16774733678409</v>
      </c>
      <c r="I70" s="22">
        <v>150.35855412379692</v>
      </c>
      <c r="J70" s="22">
        <v>138.02497307851314</v>
      </c>
      <c r="L70" s="20">
        <v>41518</v>
      </c>
      <c r="M70" s="22">
        <v>124.56573637189008</v>
      </c>
      <c r="N70" s="22">
        <v>131.91204728927482</v>
      </c>
      <c r="O70" s="22">
        <v>149.44778081920421</v>
      </c>
      <c r="P70" s="22">
        <v>138.95062077598811</v>
      </c>
      <c r="Q70" s="22">
        <v>179.28266569588263</v>
      </c>
      <c r="R70" s="22">
        <v>124.17790142454655</v>
      </c>
      <c r="S70" s="22">
        <v>134.97196590058618</v>
      </c>
      <c r="T70" s="22">
        <v>150.37494949622538</v>
      </c>
      <c r="U70" s="22">
        <v>139.85957697594449</v>
      </c>
    </row>
    <row r="71" spans="1:21" hidden="1" x14ac:dyDescent="0.3">
      <c r="A71" s="20">
        <v>41548</v>
      </c>
      <c r="B71" s="22">
        <v>124.25417448654028</v>
      </c>
      <c r="C71" s="22">
        <v>134.22023682343217</v>
      </c>
      <c r="D71" s="22">
        <v>151.9634673249804</v>
      </c>
      <c r="E71" s="22">
        <v>138.77138100118339</v>
      </c>
      <c r="F71" s="22">
        <v>178.60946498488616</v>
      </c>
      <c r="G71" s="22">
        <v>126.50803649611251</v>
      </c>
      <c r="H71" s="22">
        <v>136.75720459177049</v>
      </c>
      <c r="I71" s="22">
        <v>155.81540691024742</v>
      </c>
      <c r="J71" s="22">
        <v>140.73660998017161</v>
      </c>
      <c r="L71" s="20">
        <v>41548</v>
      </c>
      <c r="M71" s="22">
        <v>123.66992254768978</v>
      </c>
      <c r="N71" s="22">
        <v>131.44232518431861</v>
      </c>
      <c r="O71" s="22">
        <v>149.91357072421621</v>
      </c>
      <c r="P71" s="22">
        <v>139.52077700071698</v>
      </c>
      <c r="Q71" s="22">
        <v>179.60050222724229</v>
      </c>
      <c r="R71" s="22">
        <v>124.88933896806182</v>
      </c>
      <c r="S71" s="22">
        <v>136.68443304191723</v>
      </c>
      <c r="T71" s="22">
        <v>154.21995251706761</v>
      </c>
      <c r="U71" s="22">
        <v>139.70184479920832</v>
      </c>
    </row>
    <row r="72" spans="1:21" hidden="1" x14ac:dyDescent="0.3">
      <c r="A72" s="20">
        <v>41579</v>
      </c>
      <c r="B72" s="22">
        <v>123.82104356482731</v>
      </c>
      <c r="C72" s="22">
        <v>130.17929187562504</v>
      </c>
      <c r="D72" s="22">
        <v>150.46065135796547</v>
      </c>
      <c r="E72" s="22">
        <v>136.09481088679669</v>
      </c>
      <c r="F72" s="22">
        <v>176.97726170105736</v>
      </c>
      <c r="G72" s="22">
        <v>125.98300791981261</v>
      </c>
      <c r="H72" s="22">
        <v>138.60092054381721</v>
      </c>
      <c r="I72" s="22">
        <v>159.39490187740773</v>
      </c>
      <c r="J72" s="22">
        <v>139.14926996224679</v>
      </c>
      <c r="L72" s="20">
        <v>41579</v>
      </c>
      <c r="M72" s="22">
        <v>122.0152951597923</v>
      </c>
      <c r="N72" s="22">
        <v>129.81907310491968</v>
      </c>
      <c r="O72" s="22">
        <v>148.4734161758083</v>
      </c>
      <c r="P72" s="22">
        <v>139.32108205685716</v>
      </c>
      <c r="Q72" s="22">
        <v>177.35409408675645</v>
      </c>
      <c r="R72" s="22">
        <v>124.91508048132364</v>
      </c>
      <c r="S72" s="22">
        <v>138.26967333204573</v>
      </c>
      <c r="T72" s="22">
        <v>156.13504889222241</v>
      </c>
      <c r="U72" s="22">
        <v>138.16299489311893</v>
      </c>
    </row>
    <row r="73" spans="1:21" hidden="1" x14ac:dyDescent="0.3">
      <c r="A73" s="20">
        <v>41609</v>
      </c>
      <c r="B73" s="22">
        <v>116.63477700339457</v>
      </c>
      <c r="C73" s="22">
        <v>124.25318810102155</v>
      </c>
      <c r="D73" s="22">
        <v>141.64982518551196</v>
      </c>
      <c r="E73" s="22">
        <v>137.70232631584466</v>
      </c>
      <c r="F73" s="22">
        <v>163.96678405417802</v>
      </c>
      <c r="G73" s="22">
        <v>124.73514431007015</v>
      </c>
      <c r="H73" s="22">
        <v>136.78671343074888</v>
      </c>
      <c r="I73" s="22">
        <v>151.54791732345547</v>
      </c>
      <c r="J73" s="22">
        <v>131.94652670264807</v>
      </c>
      <c r="L73" s="20">
        <v>41609</v>
      </c>
      <c r="M73" s="22">
        <v>119.76669045945221</v>
      </c>
      <c r="N73" s="22">
        <v>127.72932245717648</v>
      </c>
      <c r="O73" s="22">
        <v>145.70769080705216</v>
      </c>
      <c r="P73" s="22">
        <v>138.8952245614027</v>
      </c>
      <c r="Q73" s="22">
        <v>173.69497455404849</v>
      </c>
      <c r="R73" s="22">
        <v>124.44703138968676</v>
      </c>
      <c r="S73" s="22">
        <v>139.64842721767573</v>
      </c>
      <c r="T73" s="22">
        <v>156.01914350009417</v>
      </c>
      <c r="U73" s="22">
        <v>135.75717609127264</v>
      </c>
    </row>
    <row r="74" spans="1:21" hidden="1" x14ac:dyDescent="0.3">
      <c r="A74" s="20">
        <v>41640</v>
      </c>
      <c r="B74" s="22">
        <v>115.66184632698173</v>
      </c>
      <c r="C74" s="22">
        <v>124.68360501667671</v>
      </c>
      <c r="D74" s="22">
        <v>142.69993108888929</v>
      </c>
      <c r="E74" s="22">
        <v>138.48140110034996</v>
      </c>
      <c r="F74" s="22">
        <v>173.97854558404319</v>
      </c>
      <c r="G74" s="22">
        <v>119.95922148181961</v>
      </c>
      <c r="H74" s="22">
        <v>145.27734152114618</v>
      </c>
      <c r="I74" s="22">
        <v>156.93694238531214</v>
      </c>
      <c r="J74" s="22">
        <v>132.40911425316682</v>
      </c>
      <c r="L74" s="20">
        <v>41640</v>
      </c>
      <c r="M74" s="22">
        <v>117.6858776909103</v>
      </c>
      <c r="N74" s="22">
        <v>126.43774567419391</v>
      </c>
      <c r="O74" s="22">
        <v>142.97457543730246</v>
      </c>
      <c r="P74" s="22">
        <v>139.18246498774906</v>
      </c>
      <c r="Q74" s="22">
        <v>170.45079670433819</v>
      </c>
      <c r="R74" s="22">
        <v>123.98076347405764</v>
      </c>
      <c r="S74" s="22">
        <v>140.61813811869769</v>
      </c>
      <c r="T74" s="22">
        <v>154.69116704785176</v>
      </c>
      <c r="U74" s="22">
        <v>133.68208218588524</v>
      </c>
    </row>
    <row r="75" spans="1:21" hidden="1" x14ac:dyDescent="0.3">
      <c r="A75" s="20">
        <v>41671</v>
      </c>
      <c r="B75" s="22">
        <v>118.89509298910808</v>
      </c>
      <c r="C75" s="22">
        <v>129.76517446808279</v>
      </c>
      <c r="D75" s="22">
        <v>143.47500859791785</v>
      </c>
      <c r="E75" s="22">
        <v>141.38905534533896</v>
      </c>
      <c r="F75" s="22">
        <v>171.80693859580981</v>
      </c>
      <c r="G75" s="22">
        <v>120.38713498683846</v>
      </c>
      <c r="H75" s="22">
        <v>141.95019548949651</v>
      </c>
      <c r="I75" s="22">
        <v>151.32210814145265</v>
      </c>
      <c r="J75" s="22">
        <v>134.934362647429</v>
      </c>
      <c r="L75" s="20">
        <v>41671</v>
      </c>
      <c r="M75" s="22">
        <v>116.3957849772948</v>
      </c>
      <c r="N75" s="22">
        <v>126.79450185154107</v>
      </c>
      <c r="O75" s="22">
        <v>141.41520010704164</v>
      </c>
      <c r="P75" s="22">
        <v>140.6208939336986</v>
      </c>
      <c r="Q75" s="22">
        <v>168.9562701674146</v>
      </c>
      <c r="R75" s="22">
        <v>124.25169553638918</v>
      </c>
      <c r="S75" s="22">
        <v>141.61234635721149</v>
      </c>
      <c r="T75" s="22">
        <v>153.09036749094599</v>
      </c>
      <c r="U75" s="22">
        <v>132.84847357386511</v>
      </c>
    </row>
    <row r="76" spans="1:21" hidden="1" x14ac:dyDescent="0.3">
      <c r="A76" s="20">
        <v>41699</v>
      </c>
      <c r="B76" s="22">
        <v>108.19107165098478</v>
      </c>
      <c r="C76" s="22">
        <v>117.34645025528519</v>
      </c>
      <c r="D76" s="22">
        <v>131.53138756785106</v>
      </c>
      <c r="E76" s="22">
        <v>135.93264974989384</v>
      </c>
      <c r="F76" s="22">
        <v>155.72965652453712</v>
      </c>
      <c r="G76" s="22">
        <v>126.38530065029734</v>
      </c>
      <c r="H76" s="22">
        <v>137.5872153561522</v>
      </c>
      <c r="I76" s="22">
        <v>140.57782931293391</v>
      </c>
      <c r="J76" s="22">
        <v>123.59405461000745</v>
      </c>
      <c r="L76" s="20">
        <v>41699</v>
      </c>
      <c r="M76" s="22">
        <v>116.25944158485339</v>
      </c>
      <c r="N76" s="22">
        <v>128.78842259565224</v>
      </c>
      <c r="O76" s="22">
        <v>141.61606535077473</v>
      </c>
      <c r="P76" s="22">
        <v>142.9328547382917</v>
      </c>
      <c r="Q76" s="22">
        <v>169.47360112154399</v>
      </c>
      <c r="R76" s="22">
        <v>126.06228352614445</v>
      </c>
      <c r="S76" s="22">
        <v>143.54215397973044</v>
      </c>
      <c r="T76" s="22">
        <v>152.36394088325454</v>
      </c>
      <c r="U76" s="22">
        <v>133.55097390164522</v>
      </c>
    </row>
    <row r="77" spans="1:21" hidden="1" x14ac:dyDescent="0.3">
      <c r="A77" s="20">
        <v>41730</v>
      </c>
      <c r="B77" s="22">
        <v>115.59306323967708</v>
      </c>
      <c r="C77" s="22">
        <v>129.97676533569086</v>
      </c>
      <c r="D77" s="22">
        <v>142.65236827132424</v>
      </c>
      <c r="E77" s="22">
        <v>145.59526856921505</v>
      </c>
      <c r="F77" s="22">
        <v>167.87195633022446</v>
      </c>
      <c r="G77" s="22">
        <v>123.71246053944793</v>
      </c>
      <c r="H77" s="22">
        <v>141.50854580873232</v>
      </c>
      <c r="I77" s="22">
        <v>151.72563006782389</v>
      </c>
      <c r="J77" s="22">
        <v>134.14637590060795</v>
      </c>
      <c r="L77" s="20">
        <v>41730</v>
      </c>
      <c r="M77" s="22">
        <v>117.18372517171652</v>
      </c>
      <c r="N77" s="22">
        <v>131.71217323490632</v>
      </c>
      <c r="O77" s="22">
        <v>143.74989861937618</v>
      </c>
      <c r="P77" s="22">
        <v>145.36030053461596</v>
      </c>
      <c r="Q77" s="22">
        <v>171.42432967912649</v>
      </c>
      <c r="R77" s="22">
        <v>129.66782171788313</v>
      </c>
      <c r="S77" s="22">
        <v>146.99914506349344</v>
      </c>
      <c r="T77" s="22">
        <v>152.78766267503357</v>
      </c>
      <c r="U77" s="22">
        <v>135.49309478474331</v>
      </c>
    </row>
    <row r="78" spans="1:21" hidden="1" x14ac:dyDescent="0.3">
      <c r="A78" s="20">
        <v>41760</v>
      </c>
      <c r="B78" s="22">
        <v>118.98881531785949</v>
      </c>
      <c r="C78" s="22">
        <v>142.97595759376961</v>
      </c>
      <c r="D78" s="22">
        <v>148.637774674529</v>
      </c>
      <c r="E78" s="22">
        <v>147.2356668146013</v>
      </c>
      <c r="F78" s="22">
        <v>177.22583795498716</v>
      </c>
      <c r="G78" s="22">
        <v>134.61545633036388</v>
      </c>
      <c r="H78" s="22">
        <v>151.42409132875244</v>
      </c>
      <c r="I78" s="22">
        <v>160.74820583935175</v>
      </c>
      <c r="J78" s="22">
        <v>140.53695187745598</v>
      </c>
      <c r="L78" s="20">
        <v>41760</v>
      </c>
      <c r="M78" s="22">
        <v>118.47008387402416</v>
      </c>
      <c r="N78" s="22">
        <v>134.3843472782097</v>
      </c>
      <c r="O78" s="22">
        <v>147.13576124575567</v>
      </c>
      <c r="P78" s="22">
        <v>147.23784526124396</v>
      </c>
      <c r="Q78" s="22">
        <v>173.51513716766061</v>
      </c>
      <c r="R78" s="22">
        <v>134.00453326209575</v>
      </c>
      <c r="S78" s="22">
        <v>151.39775018185662</v>
      </c>
      <c r="T78" s="22">
        <v>153.86630357800354</v>
      </c>
      <c r="U78" s="22">
        <v>137.73725103163886</v>
      </c>
    </row>
    <row r="79" spans="1:21" hidden="1" x14ac:dyDescent="0.3">
      <c r="A79" s="20">
        <v>41791</v>
      </c>
      <c r="B79" s="22">
        <v>121.85191500657255</v>
      </c>
      <c r="C79" s="22">
        <v>135.6350809375179</v>
      </c>
      <c r="D79" s="22">
        <v>152.20124273711016</v>
      </c>
      <c r="E79" s="22">
        <v>151.20224443263572</v>
      </c>
      <c r="F79" s="22">
        <v>177.44509999176285</v>
      </c>
      <c r="G79" s="22">
        <v>136.80325788749334</v>
      </c>
      <c r="H79" s="22">
        <v>150.53224450447993</v>
      </c>
      <c r="I79" s="22">
        <v>152.59633868577282</v>
      </c>
      <c r="J79" s="22">
        <v>141.02389297036217</v>
      </c>
      <c r="L79" s="20">
        <v>41791</v>
      </c>
      <c r="M79" s="22">
        <v>119.12205502907925</v>
      </c>
      <c r="N79" s="22">
        <v>135.66325164539313</v>
      </c>
      <c r="O79" s="22">
        <v>150.76627680160735</v>
      </c>
      <c r="P79" s="22">
        <v>148.12603503354603</v>
      </c>
      <c r="Q79" s="22">
        <v>174.38423891924131</v>
      </c>
      <c r="R79" s="22">
        <v>137.57801599701983</v>
      </c>
      <c r="S79" s="22">
        <v>155.25983042828693</v>
      </c>
      <c r="T79" s="22">
        <v>154.55023610580986</v>
      </c>
      <c r="U79" s="22">
        <v>139.21560016394514</v>
      </c>
    </row>
    <row r="80" spans="1:21" hidden="1" x14ac:dyDescent="0.3">
      <c r="A80" s="20">
        <v>41821</v>
      </c>
      <c r="B80" s="22">
        <v>118.18404789768933</v>
      </c>
      <c r="C80" s="22">
        <v>135.05960933892533</v>
      </c>
      <c r="D80" s="22">
        <v>153.82701426457021</v>
      </c>
      <c r="E80" s="22">
        <v>148.25873737017039</v>
      </c>
      <c r="F80" s="22">
        <v>174.42688796070027</v>
      </c>
      <c r="G80" s="22">
        <v>140.32942940914037</v>
      </c>
      <c r="H80" s="22">
        <v>170.30853186344368</v>
      </c>
      <c r="I80" s="22">
        <v>148.10444277726472</v>
      </c>
      <c r="J80" s="22">
        <v>139.23793865535092</v>
      </c>
      <c r="L80" s="20">
        <v>41821</v>
      </c>
      <c r="M80" s="22">
        <v>118.59838937841643</v>
      </c>
      <c r="N80" s="22">
        <v>135.30814651510613</v>
      </c>
      <c r="O80" s="22">
        <v>153.77062980969251</v>
      </c>
      <c r="P80" s="22">
        <v>148.11919534497579</v>
      </c>
      <c r="Q80" s="22">
        <v>173.78188383036391</v>
      </c>
      <c r="R80" s="22">
        <v>139.10380016384721</v>
      </c>
      <c r="S80" s="22">
        <v>157.18011160191526</v>
      </c>
      <c r="T80" s="22">
        <v>153.85817204464411</v>
      </c>
      <c r="U80" s="22">
        <v>139.43486161457156</v>
      </c>
    </row>
    <row r="81" spans="1:21" hidden="1" x14ac:dyDescent="0.3">
      <c r="A81" s="20">
        <v>41852</v>
      </c>
      <c r="B81" s="22">
        <v>115.96053731044238</v>
      </c>
      <c r="C81" s="22">
        <v>130.43514352708632</v>
      </c>
      <c r="D81" s="22">
        <v>153.89264415693776</v>
      </c>
      <c r="E81" s="22">
        <v>143.86649428529222</v>
      </c>
      <c r="F81" s="22">
        <v>170.95097417431205</v>
      </c>
      <c r="G81" s="22">
        <v>142.09569865873803</v>
      </c>
      <c r="H81" s="22">
        <v>156.64964295495</v>
      </c>
      <c r="I81" s="22">
        <v>154.49581721665703</v>
      </c>
      <c r="J81" s="22">
        <v>136.58979512373415</v>
      </c>
      <c r="L81" s="20">
        <v>41852</v>
      </c>
      <c r="M81" s="22">
        <v>116.90221125556457</v>
      </c>
      <c r="N81" s="22">
        <v>133.63898912580979</v>
      </c>
      <c r="O81" s="22">
        <v>155.55564269140413</v>
      </c>
      <c r="P81" s="22">
        <v>147.41856321201402</v>
      </c>
      <c r="Q81" s="22">
        <v>172.18776310173371</v>
      </c>
      <c r="R81" s="22">
        <v>138.20823711472281</v>
      </c>
      <c r="S81" s="22">
        <v>156.79339331601875</v>
      </c>
      <c r="T81" s="22">
        <v>151.20060960043719</v>
      </c>
      <c r="U81" s="22">
        <v>138.3943377423663</v>
      </c>
    </row>
    <row r="82" spans="1:21" hidden="1" x14ac:dyDescent="0.3">
      <c r="A82" s="20">
        <v>41883</v>
      </c>
      <c r="B82" s="22">
        <v>111.75095702536019</v>
      </c>
      <c r="C82" s="22">
        <v>128.40799555618133</v>
      </c>
      <c r="D82" s="22">
        <v>154.47612503401993</v>
      </c>
      <c r="E82" s="22">
        <v>142.29916870809268</v>
      </c>
      <c r="F82" s="22">
        <v>165.88202312248904</v>
      </c>
      <c r="G82" s="22">
        <v>134.10562531353852</v>
      </c>
      <c r="H82" s="22">
        <v>152.39572714292365</v>
      </c>
      <c r="I82" s="22">
        <v>147.43530693392637</v>
      </c>
      <c r="J82" s="22">
        <v>133.37008150689854</v>
      </c>
      <c r="L82" s="20">
        <v>41883</v>
      </c>
      <c r="M82" s="22">
        <v>114.37692840447511</v>
      </c>
      <c r="N82" s="22">
        <v>131.28583189731776</v>
      </c>
      <c r="O82" s="22">
        <v>156.09549227350877</v>
      </c>
      <c r="P82" s="22">
        <v>146.63279605299968</v>
      </c>
      <c r="Q82" s="22">
        <v>170.38395302863668</v>
      </c>
      <c r="R82" s="22">
        <v>135.92817472206011</v>
      </c>
      <c r="S82" s="22">
        <v>154.69965941359717</v>
      </c>
      <c r="T82" s="22">
        <v>147.38876638428988</v>
      </c>
      <c r="U82" s="22">
        <v>136.48017961565373</v>
      </c>
    </row>
    <row r="83" spans="1:21" hidden="1" x14ac:dyDescent="0.3">
      <c r="A83" s="20">
        <v>41913</v>
      </c>
      <c r="B83" s="22">
        <v>109.77784266293655</v>
      </c>
      <c r="C83" s="22">
        <v>127.84578591104471</v>
      </c>
      <c r="D83" s="22">
        <v>155.48243071247461</v>
      </c>
      <c r="E83" s="22">
        <v>145.30567264049139</v>
      </c>
      <c r="F83" s="22">
        <v>161.70938834450513</v>
      </c>
      <c r="G83" s="22">
        <v>128.09248605463941</v>
      </c>
      <c r="H83" s="22">
        <v>145.10678325566349</v>
      </c>
      <c r="I83" s="22">
        <v>143.03238430262638</v>
      </c>
      <c r="J83" s="22">
        <v>132.60883867502463</v>
      </c>
      <c r="L83" s="20">
        <v>41913</v>
      </c>
      <c r="M83" s="22">
        <v>111.55672971577491</v>
      </c>
      <c r="N83" s="22">
        <v>128.88365128785222</v>
      </c>
      <c r="O83" s="22">
        <v>155.77211943084254</v>
      </c>
      <c r="P83" s="22">
        <v>146.2463089389347</v>
      </c>
      <c r="Q83" s="22">
        <v>169.72091417688566</v>
      </c>
      <c r="R83" s="22">
        <v>133.39367998031761</v>
      </c>
      <c r="S83" s="22">
        <v>151.67478826783571</v>
      </c>
      <c r="T83" s="22">
        <v>143.68839268311137</v>
      </c>
      <c r="U83" s="22">
        <v>134.31031063198907</v>
      </c>
    </row>
    <row r="84" spans="1:21" hidden="1" x14ac:dyDescent="0.3">
      <c r="A84" s="20">
        <v>41944</v>
      </c>
      <c r="B84" s="22">
        <v>107.43454894612043</v>
      </c>
      <c r="C84" s="22">
        <v>126.56825758436354</v>
      </c>
      <c r="D84" s="22">
        <v>155.49227367692743</v>
      </c>
      <c r="E84" s="22">
        <v>147.17888983022883</v>
      </c>
      <c r="F84" s="22">
        <v>169.68557210910518</v>
      </c>
      <c r="G84" s="22">
        <v>126.85093609767517</v>
      </c>
      <c r="H84" s="22">
        <v>146.15709482602142</v>
      </c>
      <c r="I84" s="22">
        <v>133.76718213370745</v>
      </c>
      <c r="J84" s="22">
        <v>131.85831936009831</v>
      </c>
      <c r="L84" s="20">
        <v>41944</v>
      </c>
      <c r="M84" s="22">
        <v>109.04785082234889</v>
      </c>
      <c r="N84" s="22">
        <v>126.85293126680801</v>
      </c>
      <c r="O84" s="22">
        <v>155.17964266183805</v>
      </c>
      <c r="P84" s="22">
        <v>146.43569407757658</v>
      </c>
      <c r="Q84" s="22">
        <v>171.3110195136004</v>
      </c>
      <c r="R84" s="22">
        <v>131.51204509073671</v>
      </c>
      <c r="S84" s="22">
        <v>149.76590753718477</v>
      </c>
      <c r="T84" s="22">
        <v>140.6225104053751</v>
      </c>
      <c r="U84" s="22">
        <v>132.51047245203128</v>
      </c>
    </row>
    <row r="85" spans="1:21" hidden="1" x14ac:dyDescent="0.3">
      <c r="A85" s="20">
        <v>41974</v>
      </c>
      <c r="B85" s="22">
        <v>106.85982777719927</v>
      </c>
      <c r="C85" s="22">
        <v>125.84044524208191</v>
      </c>
      <c r="D85" s="22">
        <v>150.68544278667446</v>
      </c>
      <c r="E85" s="22">
        <v>147.06684167981786</v>
      </c>
      <c r="F85" s="22">
        <v>178.60034344296972</v>
      </c>
      <c r="G85" s="22">
        <v>126.93127519628713</v>
      </c>
      <c r="H85" s="22">
        <v>149.73244853216224</v>
      </c>
      <c r="I85" s="22">
        <v>133.55654209139013</v>
      </c>
      <c r="J85" s="22">
        <v>130.90108039553388</v>
      </c>
      <c r="L85" s="20">
        <v>41974</v>
      </c>
      <c r="M85" s="22">
        <v>106.89188429122227</v>
      </c>
      <c r="N85" s="22">
        <v>124.83951791944172</v>
      </c>
      <c r="O85" s="22">
        <v>154.44629758604407</v>
      </c>
      <c r="P85" s="22">
        <v>146.92996670061214</v>
      </c>
      <c r="Q85" s="22">
        <v>174.95271910689897</v>
      </c>
      <c r="R85" s="22">
        <v>130.90665540045214</v>
      </c>
      <c r="S85" s="22">
        <v>150.65262332979592</v>
      </c>
      <c r="T85" s="22">
        <v>137.83185356302695</v>
      </c>
      <c r="U85" s="22">
        <v>131.038310408352</v>
      </c>
    </row>
    <row r="86" spans="1:21" hidden="1" x14ac:dyDescent="0.3">
      <c r="A86" s="20">
        <v>42005</v>
      </c>
      <c r="B86" s="22">
        <v>104.66534820968178</v>
      </c>
      <c r="C86" s="22">
        <v>122.33314064393647</v>
      </c>
      <c r="D86" s="22">
        <v>152.80479906260058</v>
      </c>
      <c r="E86" s="22">
        <v>145.12364904270666</v>
      </c>
      <c r="F86" s="22">
        <v>176.08668030777685</v>
      </c>
      <c r="G86" s="22">
        <v>132.8728490587458</v>
      </c>
      <c r="H86" s="22">
        <v>158.42928551886536</v>
      </c>
      <c r="I86" s="22">
        <v>134.89625085445809</v>
      </c>
      <c r="J86" s="22">
        <v>128.32383779379703</v>
      </c>
      <c r="L86" s="20">
        <v>42005</v>
      </c>
      <c r="M86" s="22">
        <v>104.95673167527507</v>
      </c>
      <c r="N86" s="22">
        <v>122.61863072476899</v>
      </c>
      <c r="O86" s="22">
        <v>153.71443579990185</v>
      </c>
      <c r="P86" s="22">
        <v>147.70020672090325</v>
      </c>
      <c r="Q86" s="22">
        <v>179.88673269790664</v>
      </c>
      <c r="R86" s="22">
        <v>131.1433214287716</v>
      </c>
      <c r="S86" s="22">
        <v>154.07830076085312</v>
      </c>
      <c r="T86" s="22">
        <v>135.19526036374128</v>
      </c>
      <c r="U86" s="22">
        <v>129.75941485715828</v>
      </c>
    </row>
    <row r="87" spans="1:21" hidden="1" x14ac:dyDescent="0.3">
      <c r="A87" s="20">
        <v>42036</v>
      </c>
      <c r="B87" s="22">
        <v>102.64790723043743</v>
      </c>
      <c r="C87" s="22">
        <v>119.83498344405513</v>
      </c>
      <c r="D87" s="22">
        <v>155.04219908566924</v>
      </c>
      <c r="E87" s="22">
        <v>149.59067879175544</v>
      </c>
      <c r="F87" s="22">
        <v>183.3859438278499</v>
      </c>
      <c r="G87" s="22">
        <v>137.52559166809709</v>
      </c>
      <c r="H87" s="22">
        <v>152.69907518380904</v>
      </c>
      <c r="I87" s="22">
        <v>145.64530282956207</v>
      </c>
      <c r="J87" s="22">
        <v>128.2667571964607</v>
      </c>
      <c r="L87" s="20">
        <v>42036</v>
      </c>
      <c r="M87" s="22">
        <v>103.03879519894198</v>
      </c>
      <c r="N87" s="22">
        <v>120.45339801245969</v>
      </c>
      <c r="O87" s="22">
        <v>152.88382118072792</v>
      </c>
      <c r="P87" s="22">
        <v>148.68365703442583</v>
      </c>
      <c r="Q87" s="22">
        <v>185.07408332826643</v>
      </c>
      <c r="R87" s="22">
        <v>131.34351229255921</v>
      </c>
      <c r="S87" s="22">
        <v>158.78301181199038</v>
      </c>
      <c r="T87" s="22">
        <v>132.88982515233141</v>
      </c>
      <c r="U87" s="22">
        <v>128.55469384283697</v>
      </c>
    </row>
    <row r="88" spans="1:21" hidden="1" x14ac:dyDescent="0.3">
      <c r="A88" s="20">
        <v>42064</v>
      </c>
      <c r="B88" s="22">
        <v>98.143265575292077</v>
      </c>
      <c r="C88" s="22">
        <v>113.96407717647914</v>
      </c>
      <c r="D88" s="22">
        <v>146.84397106375641</v>
      </c>
      <c r="E88" s="22">
        <v>144.97759854281813</v>
      </c>
      <c r="F88" s="22">
        <v>184.76820078406405</v>
      </c>
      <c r="G88" s="22">
        <v>124.24424003164076</v>
      </c>
      <c r="H88" s="22">
        <v>150.05464009002495</v>
      </c>
      <c r="I88" s="22">
        <v>120.6963849787366</v>
      </c>
      <c r="J88" s="22">
        <v>123.73659751409518</v>
      </c>
      <c r="L88" s="20">
        <v>42064</v>
      </c>
      <c r="M88" s="22">
        <v>101.16632208979372</v>
      </c>
      <c r="N88" s="22">
        <v>118.66720583661534</v>
      </c>
      <c r="O88" s="22">
        <v>151.93509299276514</v>
      </c>
      <c r="P88" s="22">
        <v>150.0099091841478</v>
      </c>
      <c r="Q88" s="22">
        <v>189.52656261767845</v>
      </c>
      <c r="R88" s="22">
        <v>130.92174475741803</v>
      </c>
      <c r="S88" s="22">
        <v>162.69540268745669</v>
      </c>
      <c r="T88" s="22">
        <v>131.01484601449408</v>
      </c>
      <c r="U88" s="22">
        <v>127.45059066488582</v>
      </c>
    </row>
    <row r="89" spans="1:21" hidden="1" x14ac:dyDescent="0.3">
      <c r="A89" s="20">
        <v>42095</v>
      </c>
      <c r="B89" s="22">
        <v>98.741677846097531</v>
      </c>
      <c r="C89" s="22">
        <v>116.50817166651105</v>
      </c>
      <c r="D89" s="22">
        <v>151.6182591189675</v>
      </c>
      <c r="E89" s="22">
        <v>149.48496386807028</v>
      </c>
      <c r="F89" s="22">
        <v>194.27371506266044</v>
      </c>
      <c r="G89" s="22">
        <v>129.76605196893448</v>
      </c>
      <c r="H89" s="22">
        <v>186.41957596683545</v>
      </c>
      <c r="I89" s="22">
        <v>123.42894011524467</v>
      </c>
      <c r="J89" s="22">
        <v>126.33245561069985</v>
      </c>
      <c r="L89" s="20">
        <v>42095</v>
      </c>
      <c r="M89" s="22">
        <v>99.387408598936787</v>
      </c>
      <c r="N89" s="22">
        <v>117.52134106976224</v>
      </c>
      <c r="O89" s="22">
        <v>150.94647610587339</v>
      </c>
      <c r="P89" s="22">
        <v>151.68620130667009</v>
      </c>
      <c r="Q89" s="22">
        <v>192.59671681766423</v>
      </c>
      <c r="R89" s="22">
        <v>130.03955126356115</v>
      </c>
      <c r="S89" s="22">
        <v>164.71614232584238</v>
      </c>
      <c r="T89" s="22">
        <v>129.51193232102273</v>
      </c>
      <c r="U89" s="22">
        <v>126.4877363786655</v>
      </c>
    </row>
    <row r="90" spans="1:21" hidden="1" x14ac:dyDescent="0.3">
      <c r="A90" s="20">
        <v>42125</v>
      </c>
      <c r="B90" s="22">
        <v>98.539632310693861</v>
      </c>
      <c r="C90" s="22">
        <v>118.5228285206946</v>
      </c>
      <c r="D90" s="22">
        <v>150.56287122063264</v>
      </c>
      <c r="E90" s="22">
        <v>154.8246673860875</v>
      </c>
      <c r="F90" s="22">
        <v>196.46558507221309</v>
      </c>
      <c r="G90" s="22">
        <v>129.5191725033738</v>
      </c>
      <c r="H90" s="22">
        <v>162.56469895986004</v>
      </c>
      <c r="I90" s="22">
        <v>128.61088360965761</v>
      </c>
      <c r="J90" s="22">
        <v>126.27265304509289</v>
      </c>
      <c r="L90" s="20">
        <v>42125</v>
      </c>
      <c r="M90" s="22">
        <v>97.755229112861244</v>
      </c>
      <c r="N90" s="22">
        <v>116.81570069728795</v>
      </c>
      <c r="O90" s="22">
        <v>149.73373549811552</v>
      </c>
      <c r="P90" s="22">
        <v>153.27838098535969</v>
      </c>
      <c r="Q90" s="22">
        <v>194.24139148424001</v>
      </c>
      <c r="R90" s="22">
        <v>129.26038611604227</v>
      </c>
      <c r="S90" s="22">
        <v>164.24805846524714</v>
      </c>
      <c r="T90" s="22">
        <v>128.31717607370322</v>
      </c>
      <c r="U90" s="22">
        <v>125.53823165096945</v>
      </c>
    </row>
    <row r="91" spans="1:21" hidden="1" x14ac:dyDescent="0.3">
      <c r="A91" s="20">
        <v>42156</v>
      </c>
      <c r="B91" s="22">
        <v>94.326625529265584</v>
      </c>
      <c r="C91" s="22">
        <v>114.81203828872412</v>
      </c>
      <c r="D91" s="22">
        <v>146.42230929579245</v>
      </c>
      <c r="E91" s="22">
        <v>155.65437791429434</v>
      </c>
      <c r="F91" s="22">
        <v>193.11686705082997</v>
      </c>
      <c r="G91" s="22">
        <v>123.58912034623843</v>
      </c>
      <c r="H91" s="22">
        <v>153.32975194885702</v>
      </c>
      <c r="I91" s="22">
        <v>127.30596121955264</v>
      </c>
      <c r="J91" s="22">
        <v>122.53256772080685</v>
      </c>
      <c r="L91" s="20">
        <v>42156</v>
      </c>
      <c r="M91" s="22">
        <v>96.263713674537485</v>
      </c>
      <c r="N91" s="22">
        <v>116.17498435500231</v>
      </c>
      <c r="O91" s="22">
        <v>148.11824462318592</v>
      </c>
      <c r="P91" s="22">
        <v>154.3432232512404</v>
      </c>
      <c r="Q91" s="22">
        <v>194.76092593188238</v>
      </c>
      <c r="R91" s="22">
        <v>129.38427320186571</v>
      </c>
      <c r="S91" s="22">
        <v>161.78170260691468</v>
      </c>
      <c r="T91" s="22">
        <v>127.07743604260153</v>
      </c>
      <c r="U91" s="22">
        <v>124.44735747050464</v>
      </c>
    </row>
    <row r="92" spans="1:21" hidden="1" x14ac:dyDescent="0.3">
      <c r="A92" s="20">
        <v>42186</v>
      </c>
      <c r="B92" s="22">
        <v>93.750388341772052</v>
      </c>
      <c r="C92" s="22">
        <v>114.7271037830496</v>
      </c>
      <c r="D92" s="22">
        <v>143.63776421137214</v>
      </c>
      <c r="E92" s="22">
        <v>153.01728059540659</v>
      </c>
      <c r="F92" s="22">
        <v>190.7515571021421</v>
      </c>
      <c r="G92" s="22">
        <v>128.1564402288962</v>
      </c>
      <c r="H92" s="22">
        <v>162.3096924141137</v>
      </c>
      <c r="I92" s="22">
        <v>126.95051292007949</v>
      </c>
      <c r="J92" s="22">
        <v>122.03287605195494</v>
      </c>
      <c r="L92" s="20">
        <v>42186</v>
      </c>
      <c r="M92" s="22">
        <v>94.882359118518323</v>
      </c>
      <c r="N92" s="22">
        <v>115.2489653940745</v>
      </c>
      <c r="O92" s="22">
        <v>146.23116349920014</v>
      </c>
      <c r="P92" s="22">
        <v>154.66226767341979</v>
      </c>
      <c r="Q92" s="22">
        <v>194.65348423503062</v>
      </c>
      <c r="R92" s="22">
        <v>130.81819047018729</v>
      </c>
      <c r="S92" s="22">
        <v>158.61852007919728</v>
      </c>
      <c r="T92" s="22">
        <v>126.04968390227589</v>
      </c>
      <c r="U92" s="22">
        <v>123.18750087679913</v>
      </c>
    </row>
    <row r="93" spans="1:21" hidden="1" x14ac:dyDescent="0.3">
      <c r="A93" s="20">
        <v>42217</v>
      </c>
      <c r="B93" s="22">
        <v>93.476356945846746</v>
      </c>
      <c r="C93" s="22">
        <v>115.09853769642639</v>
      </c>
      <c r="D93" s="22">
        <v>146.16909399359062</v>
      </c>
      <c r="E93" s="22">
        <v>153.87075575888773</v>
      </c>
      <c r="F93" s="22">
        <v>192.02859976894999</v>
      </c>
      <c r="G93" s="22">
        <v>135.27500197168337</v>
      </c>
      <c r="H93" s="22">
        <v>148.43376637506265</v>
      </c>
      <c r="I93" s="22">
        <v>126.945169505085</v>
      </c>
      <c r="J93" s="22">
        <v>122.142354538501</v>
      </c>
      <c r="L93" s="20">
        <v>42217</v>
      </c>
      <c r="M93" s="22">
        <v>93.506004457296726</v>
      </c>
      <c r="N93" s="22">
        <v>113.90466237362045</v>
      </c>
      <c r="O93" s="22">
        <v>144.50757391273828</v>
      </c>
      <c r="P93" s="22">
        <v>154.86279996566299</v>
      </c>
      <c r="Q93" s="22">
        <v>194.97464221321908</v>
      </c>
      <c r="R93" s="22">
        <v>132.90723499752761</v>
      </c>
      <c r="S93" s="22">
        <v>155.68509326670858</v>
      </c>
      <c r="T93" s="22">
        <v>125.02844062602216</v>
      </c>
      <c r="U93" s="22">
        <v>121.8911780910759</v>
      </c>
    </row>
    <row r="94" spans="1:21" hidden="1" x14ac:dyDescent="0.3">
      <c r="A94" s="20">
        <v>42248</v>
      </c>
      <c r="B94" s="22">
        <v>90.614764444529911</v>
      </c>
      <c r="C94" s="22">
        <v>110.18676093590061</v>
      </c>
      <c r="D94" s="22">
        <v>142.56064609738027</v>
      </c>
      <c r="E94" s="22">
        <v>152.04445718525929</v>
      </c>
      <c r="F94" s="22">
        <v>192.80995714617205</v>
      </c>
      <c r="G94" s="22">
        <v>134.19128266922041</v>
      </c>
      <c r="H94" s="22">
        <v>153.88452789638558</v>
      </c>
      <c r="I94" s="22">
        <v>120.20666698231024</v>
      </c>
      <c r="J94" s="22">
        <v>118.61215776547319</v>
      </c>
      <c r="L94" s="20">
        <v>42248</v>
      </c>
      <c r="M94" s="22">
        <v>92.012514345635864</v>
      </c>
      <c r="N94" s="22">
        <v>112.17443952224313</v>
      </c>
      <c r="O94" s="22">
        <v>143.00880805888912</v>
      </c>
      <c r="P94" s="22">
        <v>155.35529761286509</v>
      </c>
      <c r="Q94" s="22">
        <v>196.53661006152902</v>
      </c>
      <c r="R94" s="22">
        <v>134.84963260367192</v>
      </c>
      <c r="S94" s="22">
        <v>154.10838186916132</v>
      </c>
      <c r="T94" s="22">
        <v>123.32177776923241</v>
      </c>
      <c r="U94" s="22">
        <v>120.57719976622492</v>
      </c>
    </row>
    <row r="95" spans="1:21" hidden="1" x14ac:dyDescent="0.3">
      <c r="A95" s="20">
        <v>42278</v>
      </c>
      <c r="B95" s="22">
        <v>89.7693736140711</v>
      </c>
      <c r="C95" s="22">
        <v>107.96608460832896</v>
      </c>
      <c r="D95" s="22">
        <v>137.61039191622163</v>
      </c>
      <c r="E95" s="22">
        <v>151.58484488297793</v>
      </c>
      <c r="F95" s="22">
        <v>197.95330420402587</v>
      </c>
      <c r="G95" s="22">
        <v>133.61327415634744</v>
      </c>
      <c r="H95" s="22">
        <v>152.36763021011649</v>
      </c>
      <c r="I95" s="22">
        <v>114.96030026570658</v>
      </c>
      <c r="J95" s="22">
        <v>116.97159807766373</v>
      </c>
      <c r="L95" s="20">
        <v>42278</v>
      </c>
      <c r="M95" s="22">
        <v>90.432757780599886</v>
      </c>
      <c r="N95" s="22">
        <v>110.36641641328065</v>
      </c>
      <c r="O95" s="22">
        <v>141.96632148676539</v>
      </c>
      <c r="P95" s="22">
        <v>156.17655729054545</v>
      </c>
      <c r="Q95" s="22">
        <v>199.79205147502685</v>
      </c>
      <c r="R95" s="22">
        <v>136.55206976637524</v>
      </c>
      <c r="S95" s="22">
        <v>154.89715824069674</v>
      </c>
      <c r="T95" s="22">
        <v>121.07600521867374</v>
      </c>
      <c r="U95" s="22">
        <v>119.35306736950515</v>
      </c>
    </row>
    <row r="96" spans="1:21" hidden="1" x14ac:dyDescent="0.3">
      <c r="A96" s="20">
        <v>42309</v>
      </c>
      <c r="B96" s="22">
        <v>88.810696455963893</v>
      </c>
      <c r="C96" s="22">
        <v>109.32261988427715</v>
      </c>
      <c r="D96" s="22">
        <v>140.80713427345705</v>
      </c>
      <c r="E96" s="22">
        <v>157.32501974603562</v>
      </c>
      <c r="F96" s="22">
        <v>202.73041616172418</v>
      </c>
      <c r="G96" s="22">
        <v>141.95369124101367</v>
      </c>
      <c r="H96" s="22">
        <v>157.93012238325764</v>
      </c>
      <c r="I96" s="22">
        <v>117.6737057890327</v>
      </c>
      <c r="J96" s="22">
        <v>118.74122923337404</v>
      </c>
      <c r="L96" s="20">
        <v>42309</v>
      </c>
      <c r="M96" s="22">
        <v>88.826595549566463</v>
      </c>
      <c r="N96" s="22">
        <v>108.72190427760114</v>
      </c>
      <c r="O96" s="22">
        <v>141.6231833702517</v>
      </c>
      <c r="P96" s="22">
        <v>156.94308354579195</v>
      </c>
      <c r="Q96" s="22">
        <v>204.96487629055969</v>
      </c>
      <c r="R96" s="22">
        <v>138.45407699587292</v>
      </c>
      <c r="S96" s="22">
        <v>157.35526569865721</v>
      </c>
      <c r="T96" s="22">
        <v>119.35677786840704</v>
      </c>
      <c r="U96" s="22">
        <v>118.32080201416156</v>
      </c>
    </row>
    <row r="97" spans="1:21" hidden="1" x14ac:dyDescent="0.3">
      <c r="A97" s="20">
        <v>42339</v>
      </c>
      <c r="B97" s="22">
        <v>86.772561087275378</v>
      </c>
      <c r="C97" s="22">
        <v>106.68173068772442</v>
      </c>
      <c r="D97" s="22">
        <v>142.23038328504961</v>
      </c>
      <c r="E97" s="22">
        <v>156.24013893313736</v>
      </c>
      <c r="F97" s="22">
        <v>210.07912627754766</v>
      </c>
      <c r="G97" s="22">
        <v>136.02175494200191</v>
      </c>
      <c r="H97" s="22">
        <v>161.93385928256151</v>
      </c>
      <c r="I97" s="22">
        <v>125.49039198240254</v>
      </c>
      <c r="J97" s="22">
        <v>117.22224983383931</v>
      </c>
      <c r="L97" s="20">
        <v>42339</v>
      </c>
      <c r="M97" s="22">
        <v>87.284920648585469</v>
      </c>
      <c r="N97" s="22">
        <v>107.30906017805215</v>
      </c>
      <c r="O97" s="22">
        <v>141.81452943945945</v>
      </c>
      <c r="P97" s="22">
        <v>156.98892166132362</v>
      </c>
      <c r="Q97" s="22">
        <v>211.52093560245763</v>
      </c>
      <c r="R97" s="22">
        <v>141.09320449247323</v>
      </c>
      <c r="S97" s="22">
        <v>159.95955474671175</v>
      </c>
      <c r="T97" s="22">
        <v>118.00088961150708</v>
      </c>
      <c r="U97" s="22">
        <v>117.46601661496523</v>
      </c>
    </row>
    <row r="98" spans="1:21" hidden="1" x14ac:dyDescent="0.3">
      <c r="A98" s="20">
        <v>42370</v>
      </c>
      <c r="B98" s="22">
        <v>84.621095235057709</v>
      </c>
      <c r="C98" s="22">
        <v>106.20203873341806</v>
      </c>
      <c r="D98" s="22">
        <v>143.42063057033175</v>
      </c>
      <c r="E98" s="22">
        <v>163.42217301690741</v>
      </c>
      <c r="F98" s="22">
        <v>217.28559326652669</v>
      </c>
      <c r="G98" s="22">
        <v>135.1847124709733</v>
      </c>
      <c r="H98" s="22">
        <v>153.07183470423467</v>
      </c>
      <c r="I98" s="22">
        <v>110.38215126030244</v>
      </c>
      <c r="J98" s="22">
        <v>116.22948399314936</v>
      </c>
      <c r="L98" s="20">
        <v>42370</v>
      </c>
      <c r="M98" s="22">
        <v>85.988543242551202</v>
      </c>
      <c r="N98" s="22">
        <v>106.21557451283645</v>
      </c>
      <c r="O98" s="22">
        <v>142.49295369762706</v>
      </c>
      <c r="P98" s="22">
        <v>155.71328469703874</v>
      </c>
      <c r="Q98" s="22">
        <v>218.70051045034566</v>
      </c>
      <c r="R98" s="22">
        <v>144.08833470989742</v>
      </c>
      <c r="S98" s="22">
        <v>162.25408586402466</v>
      </c>
      <c r="T98" s="22">
        <v>116.22758857213158</v>
      </c>
      <c r="U98" s="22">
        <v>116.83827381724703</v>
      </c>
    </row>
    <row r="99" spans="1:21" hidden="1" x14ac:dyDescent="0.3">
      <c r="A99" s="20">
        <v>42401</v>
      </c>
      <c r="B99" s="22">
        <v>82.891683065935908</v>
      </c>
      <c r="C99" s="22">
        <v>102.57626441562213</v>
      </c>
      <c r="D99" s="22">
        <v>138.73061133007116</v>
      </c>
      <c r="E99" s="22">
        <v>146.55331830547712</v>
      </c>
      <c r="F99" s="22">
        <v>216.96890860633729</v>
      </c>
      <c r="G99" s="22">
        <v>149.37133384429126</v>
      </c>
      <c r="H99" s="22">
        <v>169.77086713262858</v>
      </c>
      <c r="I99" s="22">
        <v>108.71117928099675</v>
      </c>
      <c r="J99" s="22">
        <v>112.40129801362922</v>
      </c>
      <c r="L99" s="20">
        <v>42401</v>
      </c>
      <c r="M99" s="22">
        <v>85.076416571080202</v>
      </c>
      <c r="N99" s="22">
        <v>105.45243314807722</v>
      </c>
      <c r="O99" s="22">
        <v>143.60466037936618</v>
      </c>
      <c r="P99" s="22">
        <v>153.15200572007831</v>
      </c>
      <c r="Q99" s="22">
        <v>225.55357159072366</v>
      </c>
      <c r="R99" s="22">
        <v>146.75963066211389</v>
      </c>
      <c r="S99" s="22">
        <v>163.36134145992111</v>
      </c>
      <c r="T99" s="22">
        <v>113.52961969495752</v>
      </c>
      <c r="U99" s="22">
        <v>116.45141947377837</v>
      </c>
    </row>
    <row r="100" spans="1:21" hidden="1" x14ac:dyDescent="0.3">
      <c r="A100" s="20">
        <v>42430</v>
      </c>
      <c r="B100" s="22">
        <v>84.623043981261418</v>
      </c>
      <c r="C100" s="22">
        <v>105.40563718585602</v>
      </c>
      <c r="D100" s="22">
        <v>146.11718844795379</v>
      </c>
      <c r="E100" s="22">
        <v>148.14304611088681</v>
      </c>
      <c r="F100" s="22">
        <v>235.34843033940746</v>
      </c>
      <c r="G100" s="22">
        <v>151.00639927458403</v>
      </c>
      <c r="H100" s="22">
        <v>166.531194118694</v>
      </c>
      <c r="I100" s="22">
        <v>117.72033093417139</v>
      </c>
      <c r="J100" s="22">
        <v>117.06127885854643</v>
      </c>
      <c r="L100" s="20">
        <v>42430</v>
      </c>
      <c r="M100" s="22">
        <v>84.512632197281562</v>
      </c>
      <c r="N100" s="22">
        <v>104.85409047998647</v>
      </c>
      <c r="O100" s="22">
        <v>144.92513358276074</v>
      </c>
      <c r="P100" s="22">
        <v>149.81150962575242</v>
      </c>
      <c r="Q100" s="22">
        <v>231.13141162325172</v>
      </c>
      <c r="R100" s="22">
        <v>148.17254242317568</v>
      </c>
      <c r="S100" s="22">
        <v>162.96302756043056</v>
      </c>
      <c r="T100" s="22">
        <v>109.87795868343618</v>
      </c>
      <c r="U100" s="22">
        <v>116.19010789364398</v>
      </c>
    </row>
    <row r="101" spans="1:21" hidden="1" x14ac:dyDescent="0.3">
      <c r="A101" s="20">
        <v>42461</v>
      </c>
      <c r="B101" s="22">
        <v>83.10435544997307</v>
      </c>
      <c r="C101" s="22">
        <v>102.63875307143246</v>
      </c>
      <c r="D101" s="22">
        <v>144.42752743441454</v>
      </c>
      <c r="E101" s="22">
        <v>142.79399772947576</v>
      </c>
      <c r="F101" s="22">
        <v>236.92850047713071</v>
      </c>
      <c r="G101" s="22">
        <v>151.27586711275322</v>
      </c>
      <c r="H101" s="22">
        <v>157.73901002216709</v>
      </c>
      <c r="I101" s="22">
        <v>106.34244398420931</v>
      </c>
      <c r="J101" s="22">
        <v>114.94772528177681</v>
      </c>
      <c r="L101" s="20">
        <v>42461</v>
      </c>
      <c r="M101" s="22">
        <v>84.271286131108013</v>
      </c>
      <c r="N101" s="22">
        <v>104.40726943427818</v>
      </c>
      <c r="O101" s="22">
        <v>146.13644000099023</v>
      </c>
      <c r="P101" s="22">
        <v>146.42201957317107</v>
      </c>
      <c r="Q101" s="22">
        <v>234.8509121360058</v>
      </c>
      <c r="R101" s="22">
        <v>148.52778866444373</v>
      </c>
      <c r="S101" s="22">
        <v>162.02783661551626</v>
      </c>
      <c r="T101" s="22">
        <v>106.10562232940977</v>
      </c>
      <c r="U101" s="22">
        <v>116.0429644157432</v>
      </c>
    </row>
    <row r="102" spans="1:21" hidden="1" x14ac:dyDescent="0.3">
      <c r="A102" s="20">
        <v>42491</v>
      </c>
      <c r="B102" s="22">
        <v>85.203134505281596</v>
      </c>
      <c r="C102" s="22">
        <v>105.51178369381637</v>
      </c>
      <c r="D102" s="22">
        <v>146.46829193494966</v>
      </c>
      <c r="E102" s="22">
        <v>144.98526873267306</v>
      </c>
      <c r="F102" s="22">
        <v>233.83128309678457</v>
      </c>
      <c r="G102" s="22">
        <v>151.90602014080119</v>
      </c>
      <c r="H102" s="22">
        <v>161.23729537299297</v>
      </c>
      <c r="I102" s="22">
        <v>97.913603166951404</v>
      </c>
      <c r="J102" s="22">
        <v>116.37701813354691</v>
      </c>
      <c r="L102" s="20">
        <v>42491</v>
      </c>
      <c r="M102" s="22">
        <v>84.275367184649198</v>
      </c>
      <c r="N102" s="22">
        <v>104.18067579575543</v>
      </c>
      <c r="O102" s="22">
        <v>147.04128161909057</v>
      </c>
      <c r="P102" s="22">
        <v>143.69469449917563</v>
      </c>
      <c r="Q102" s="22">
        <v>236.87758956430662</v>
      </c>
      <c r="R102" s="22">
        <v>148.08959851714556</v>
      </c>
      <c r="S102" s="22">
        <v>161.41007609871889</v>
      </c>
      <c r="T102" s="22">
        <v>103.4478132944749</v>
      </c>
      <c r="U102" s="22">
        <v>116.03911077959614</v>
      </c>
    </row>
    <row r="103" spans="1:21" hidden="1" x14ac:dyDescent="0.3">
      <c r="A103" s="20">
        <v>42522</v>
      </c>
      <c r="B103" s="22">
        <v>82.968561398044471</v>
      </c>
      <c r="C103" s="22">
        <v>103.03270661112663</v>
      </c>
      <c r="D103" s="22">
        <v>147.62526707207863</v>
      </c>
      <c r="E103" s="22">
        <v>139.36963036593315</v>
      </c>
      <c r="F103" s="22">
        <v>235.12357746404987</v>
      </c>
      <c r="G103" s="22">
        <v>129.40605289109749</v>
      </c>
      <c r="H103" s="22">
        <v>154.37794022954981</v>
      </c>
      <c r="I103" s="22">
        <v>96.396888792342438</v>
      </c>
      <c r="J103" s="22">
        <v>114.5460187037858</v>
      </c>
      <c r="L103" s="20">
        <v>42522</v>
      </c>
      <c r="M103" s="22">
        <v>84.404185826931538</v>
      </c>
      <c r="N103" s="22">
        <v>104.15188773286179</v>
      </c>
      <c r="O103" s="22">
        <v>147.42524974355692</v>
      </c>
      <c r="P103" s="22">
        <v>141.91644547424681</v>
      </c>
      <c r="Q103" s="22">
        <v>238.07455266854993</v>
      </c>
      <c r="R103" s="22">
        <v>147.52918796429572</v>
      </c>
      <c r="S103" s="22">
        <v>161.81414711077474</v>
      </c>
      <c r="T103" s="22">
        <v>102.77113378136393</v>
      </c>
      <c r="U103" s="22">
        <v>116.15312890077038</v>
      </c>
    </row>
    <row r="104" spans="1:21" hidden="1" x14ac:dyDescent="0.3">
      <c r="A104" s="20">
        <v>42552</v>
      </c>
      <c r="B104" s="22">
        <v>83.01945252246982</v>
      </c>
      <c r="C104" s="22">
        <v>101.8134998426611</v>
      </c>
      <c r="D104" s="22">
        <v>146.54889484649604</v>
      </c>
      <c r="E104" s="22">
        <v>140.7039126295366</v>
      </c>
      <c r="F104" s="22">
        <v>232.13377520052069</v>
      </c>
      <c r="G104" s="22">
        <v>149.90281471777161</v>
      </c>
      <c r="H104" s="22">
        <v>159.30187611512591</v>
      </c>
      <c r="I104" s="22">
        <v>102.82951074577436</v>
      </c>
      <c r="J104" s="22">
        <v>114.29083129497283</v>
      </c>
      <c r="L104" s="20">
        <v>42552</v>
      </c>
      <c r="M104" s="22">
        <v>84.7057212214402</v>
      </c>
      <c r="N104" s="22">
        <v>104.15823944098368</v>
      </c>
      <c r="O104" s="22">
        <v>147.15620079701367</v>
      </c>
      <c r="P104" s="22">
        <v>140.90355621237615</v>
      </c>
      <c r="Q104" s="22">
        <v>239.24201315272194</v>
      </c>
      <c r="R104" s="22">
        <v>148.08892986491932</v>
      </c>
      <c r="S104" s="22">
        <v>163.09774311169068</v>
      </c>
      <c r="T104" s="22">
        <v>103.93624955737542</v>
      </c>
      <c r="U104" s="22">
        <v>116.34543445454153</v>
      </c>
    </row>
    <row r="105" spans="1:21" hidden="1" x14ac:dyDescent="0.3">
      <c r="A105" s="20">
        <v>42583</v>
      </c>
      <c r="B105" s="22">
        <v>84.87944540586652</v>
      </c>
      <c r="C105" s="22">
        <v>103.89541283793729</v>
      </c>
      <c r="D105" s="22">
        <v>146.26966737665805</v>
      </c>
      <c r="E105" s="22">
        <v>137.87219233887745</v>
      </c>
      <c r="F105" s="22">
        <v>235.91437796527578</v>
      </c>
      <c r="G105" s="22">
        <v>150.48243008371648</v>
      </c>
      <c r="H105" s="22">
        <v>169.01507375917762</v>
      </c>
      <c r="I105" s="22">
        <v>106.82091058492161</v>
      </c>
      <c r="J105" s="22">
        <v>115.91085511623203</v>
      </c>
      <c r="L105" s="20">
        <v>42583</v>
      </c>
      <c r="M105" s="22">
        <v>85.242338662183926</v>
      </c>
      <c r="N105" s="22">
        <v>104.14280074064959</v>
      </c>
      <c r="O105" s="22">
        <v>146.40502886809065</v>
      </c>
      <c r="P105" s="22">
        <v>140.13627863780147</v>
      </c>
      <c r="Q105" s="22">
        <v>240.35227136421534</v>
      </c>
      <c r="R105" s="22">
        <v>150.99471119258627</v>
      </c>
      <c r="S105" s="22">
        <v>164.45976170144814</v>
      </c>
      <c r="T105" s="22">
        <v>106.2336038377603</v>
      </c>
      <c r="U105" s="22">
        <v>116.63969641204631</v>
      </c>
    </row>
    <row r="106" spans="1:21" hidden="1" x14ac:dyDescent="0.3">
      <c r="A106" s="20">
        <v>42614</v>
      </c>
      <c r="B106" s="22">
        <v>85.69065075344983</v>
      </c>
      <c r="C106" s="22">
        <v>104.76467753703061</v>
      </c>
      <c r="D106" s="22">
        <v>143.9315447928401</v>
      </c>
      <c r="E106" s="22">
        <v>138.14416487299778</v>
      </c>
      <c r="F106" s="22">
        <v>239.37608854280404</v>
      </c>
      <c r="G106" s="22">
        <v>161.03116098707201</v>
      </c>
      <c r="H106" s="22">
        <v>169.04157415192961</v>
      </c>
      <c r="I106" s="22">
        <v>112.51278809086811</v>
      </c>
      <c r="J106" s="22">
        <v>116.79328608840942</v>
      </c>
      <c r="L106" s="20">
        <v>42614</v>
      </c>
      <c r="M106" s="22">
        <v>86.071368610100137</v>
      </c>
      <c r="N106" s="22">
        <v>104.15239732587942</v>
      </c>
      <c r="O106" s="22">
        <v>145.59488560044142</v>
      </c>
      <c r="P106" s="22">
        <v>139.03661007799286</v>
      </c>
      <c r="Q106" s="22">
        <v>240.93693761837417</v>
      </c>
      <c r="R106" s="22">
        <v>155.98485480917682</v>
      </c>
      <c r="S106" s="22">
        <v>165.7141531574749</v>
      </c>
      <c r="T106" s="22">
        <v>109.1700528523494</v>
      </c>
      <c r="U106" s="22">
        <v>117.07083182965978</v>
      </c>
    </row>
    <row r="107" spans="1:21" hidden="1" x14ac:dyDescent="0.3">
      <c r="A107" s="20">
        <v>42644</v>
      </c>
      <c r="B107" s="22">
        <v>85.333214786241356</v>
      </c>
      <c r="C107" s="22">
        <v>103.20975483457097</v>
      </c>
      <c r="D107" s="22">
        <v>142.16288590910921</v>
      </c>
      <c r="E107" s="22">
        <v>137.46036374649452</v>
      </c>
      <c r="F107" s="22">
        <v>242.45245668448399</v>
      </c>
      <c r="G107" s="22">
        <v>148.14647098537935</v>
      </c>
      <c r="H107" s="22">
        <v>165.55384008452938</v>
      </c>
      <c r="I107" s="22">
        <v>110.17816054763674</v>
      </c>
      <c r="J107" s="22">
        <v>115.97457916155092</v>
      </c>
      <c r="L107" s="20">
        <v>42644</v>
      </c>
      <c r="M107" s="22">
        <v>87.239019562421561</v>
      </c>
      <c r="N107" s="22">
        <v>104.30395411283074</v>
      </c>
      <c r="O107" s="22">
        <v>145.18672438680608</v>
      </c>
      <c r="P107" s="22">
        <v>137.48782792714204</v>
      </c>
      <c r="Q107" s="22">
        <v>240.22054208305104</v>
      </c>
      <c r="R107" s="22">
        <v>161.78188286711662</v>
      </c>
      <c r="S107" s="22">
        <v>166.377134265862</v>
      </c>
      <c r="T107" s="22">
        <v>111.77200231837958</v>
      </c>
      <c r="U107" s="22">
        <v>117.6543469656889</v>
      </c>
    </row>
    <row r="108" spans="1:21" hidden="1" x14ac:dyDescent="0.3">
      <c r="A108" s="20">
        <v>42675</v>
      </c>
      <c r="B108" s="22">
        <v>88.08924235159003</v>
      </c>
      <c r="C108" s="22">
        <v>104.18312319707732</v>
      </c>
      <c r="D108" s="22">
        <v>143.48845116458284</v>
      </c>
      <c r="E108" s="22">
        <v>135.17864418060196</v>
      </c>
      <c r="F108" s="22">
        <v>240.97860578019015</v>
      </c>
      <c r="G108" s="22">
        <v>170.47287321842163</v>
      </c>
      <c r="H108" s="22">
        <v>164.23428886813761</v>
      </c>
      <c r="I108" s="22">
        <v>113.86180363437475</v>
      </c>
      <c r="J108" s="22">
        <v>117.88596604196564</v>
      </c>
      <c r="L108" s="20">
        <v>42675</v>
      </c>
      <c r="M108" s="22">
        <v>88.612485431642099</v>
      </c>
      <c r="N108" s="22">
        <v>104.60201870155115</v>
      </c>
      <c r="O108" s="22">
        <v>145.13077958057448</v>
      </c>
      <c r="P108" s="22">
        <v>135.30322059577091</v>
      </c>
      <c r="Q108" s="22">
        <v>237.17731417252756</v>
      </c>
      <c r="R108" s="22">
        <v>167.45054489311991</v>
      </c>
      <c r="S108" s="22">
        <v>166.56187656162479</v>
      </c>
      <c r="T108" s="22">
        <v>113.47029832800931</v>
      </c>
      <c r="U108" s="22">
        <v>118.20284518588326</v>
      </c>
    </row>
    <row r="109" spans="1:21" hidden="1" x14ac:dyDescent="0.3">
      <c r="A109" s="20">
        <v>42705</v>
      </c>
      <c r="B109" s="22">
        <v>89.975490321679786</v>
      </c>
      <c r="C109" s="22">
        <v>102.46263086967582</v>
      </c>
      <c r="D109" s="22">
        <v>146.05587918326074</v>
      </c>
      <c r="E109" s="22">
        <v>133.8893028454338</v>
      </c>
      <c r="F109" s="22">
        <v>227.88575287173646</v>
      </c>
      <c r="G109" s="22">
        <v>176.58330174285078</v>
      </c>
      <c r="H109" s="22">
        <v>158.2742310692243</v>
      </c>
      <c r="I109" s="22">
        <v>110.4577346352618</v>
      </c>
      <c r="J109" s="22">
        <v>117.62905433545579</v>
      </c>
      <c r="L109" s="20">
        <v>42705</v>
      </c>
      <c r="M109" s="22">
        <v>89.962053735418905</v>
      </c>
      <c r="N109" s="22">
        <v>105.02552440887649</v>
      </c>
      <c r="O109" s="22">
        <v>145.33077158325591</v>
      </c>
      <c r="P109" s="22">
        <v>132.72436500452375</v>
      </c>
      <c r="Q109" s="22">
        <v>232.03341182113189</v>
      </c>
      <c r="R109" s="22">
        <v>172.40325233484828</v>
      </c>
      <c r="S109" s="22">
        <v>166.62525369628867</v>
      </c>
      <c r="T109" s="22">
        <v>114.65433897435567</v>
      </c>
      <c r="U109" s="22">
        <v>118.62602590649753</v>
      </c>
    </row>
    <row r="110" spans="1:21" hidden="1" x14ac:dyDescent="0.3">
      <c r="A110" s="20">
        <v>42736</v>
      </c>
      <c r="B110" s="22">
        <v>88.587824063473818</v>
      </c>
      <c r="C110" s="22">
        <v>104.55607079975134</v>
      </c>
      <c r="D110" s="22">
        <v>144.04151913241407</v>
      </c>
      <c r="E110" s="22">
        <v>126.19367830785804</v>
      </c>
      <c r="F110" s="22">
        <v>217.93984532370573</v>
      </c>
      <c r="G110" s="22">
        <v>173.01632255214906</v>
      </c>
      <c r="H110" s="22">
        <v>163.10633331917958</v>
      </c>
      <c r="I110" s="22">
        <v>112.58361542729449</v>
      </c>
      <c r="J110" s="22">
        <v>116.70307187094824</v>
      </c>
      <c r="L110" s="20">
        <v>42736</v>
      </c>
      <c r="M110" s="22">
        <v>90.96388123644563</v>
      </c>
      <c r="N110" s="22">
        <v>105.3664985684498</v>
      </c>
      <c r="O110" s="22">
        <v>145.36222474921726</v>
      </c>
      <c r="P110" s="22">
        <v>129.9429895508755</v>
      </c>
      <c r="Q110" s="22">
        <v>225.70789972088531</v>
      </c>
      <c r="R110" s="22">
        <v>176.34208961348804</v>
      </c>
      <c r="S110" s="22">
        <v>166.53807254196482</v>
      </c>
      <c r="T110" s="22">
        <v>115.66575870061315</v>
      </c>
      <c r="U110" s="22">
        <v>118.74184914366406</v>
      </c>
    </row>
    <row r="111" spans="1:21" hidden="1" x14ac:dyDescent="0.3">
      <c r="A111" s="20">
        <v>42767</v>
      </c>
      <c r="B111" s="22">
        <v>91.83398190513104</v>
      </c>
      <c r="C111" s="22">
        <v>106.24151167986406</v>
      </c>
      <c r="D111" s="22">
        <v>145.07796146515329</v>
      </c>
      <c r="E111" s="22">
        <v>125.41520492545237</v>
      </c>
      <c r="F111" s="22">
        <v>218.93490739725561</v>
      </c>
      <c r="G111" s="22">
        <v>173.19293063569006</v>
      </c>
      <c r="H111" s="22">
        <v>178.76386772996901</v>
      </c>
      <c r="I111" s="22">
        <v>118.69761701512134</v>
      </c>
      <c r="J111" s="22">
        <v>118.29949184447075</v>
      </c>
      <c r="L111" s="20">
        <v>42767</v>
      </c>
      <c r="M111" s="22">
        <v>91.404481605920935</v>
      </c>
      <c r="N111" s="22">
        <v>105.46026033907235</v>
      </c>
      <c r="O111" s="22">
        <v>144.78579767408635</v>
      </c>
      <c r="P111" s="22">
        <v>127.28778461209882</v>
      </c>
      <c r="Q111" s="22">
        <v>219.36160108936852</v>
      </c>
      <c r="R111" s="22">
        <v>179.42013261722025</v>
      </c>
      <c r="S111" s="22">
        <v>166.33388596381559</v>
      </c>
      <c r="T111" s="22">
        <v>116.64255712664544</v>
      </c>
      <c r="U111" s="22">
        <v>118.44054605640726</v>
      </c>
    </row>
    <row r="112" spans="1:21" hidden="1" x14ac:dyDescent="0.3">
      <c r="A112" s="20">
        <v>42795</v>
      </c>
      <c r="B112" s="22">
        <v>91.989463592422709</v>
      </c>
      <c r="C112" s="22">
        <v>104.92987319167553</v>
      </c>
      <c r="D112" s="22">
        <v>143.29121616877222</v>
      </c>
      <c r="E112" s="22">
        <v>122.82799853689663</v>
      </c>
      <c r="F112" s="22">
        <v>211.71027437015218</v>
      </c>
      <c r="G112" s="22">
        <v>179.84351419620026</v>
      </c>
      <c r="H112" s="22">
        <v>160.06468557616614</v>
      </c>
      <c r="I112" s="22">
        <v>115.99433375605905</v>
      </c>
      <c r="J112" s="22">
        <v>117.62792979347958</v>
      </c>
      <c r="L112" s="20">
        <v>42795</v>
      </c>
      <c r="M112" s="22">
        <v>91.137975310493331</v>
      </c>
      <c r="N112" s="22">
        <v>105.02100978633611</v>
      </c>
      <c r="O112" s="22">
        <v>143.22133120424064</v>
      </c>
      <c r="P112" s="22">
        <v>124.85323239448793</v>
      </c>
      <c r="Q112" s="22">
        <v>214.06145254925923</v>
      </c>
      <c r="R112" s="22">
        <v>180.85589153482653</v>
      </c>
      <c r="S112" s="22">
        <v>165.19431273479279</v>
      </c>
      <c r="T112" s="22">
        <v>117.30866601634141</v>
      </c>
      <c r="U112" s="22">
        <v>117.56191190997541</v>
      </c>
    </row>
    <row r="113" spans="1:21" hidden="1" x14ac:dyDescent="0.3">
      <c r="A113" s="20">
        <v>42826</v>
      </c>
      <c r="B113" s="22">
        <v>89.282084032757368</v>
      </c>
      <c r="C113" s="22">
        <v>104.4176712616903</v>
      </c>
      <c r="D113" s="22">
        <v>139.17563045544421</v>
      </c>
      <c r="E113" s="22">
        <v>124.41702085138182</v>
      </c>
      <c r="F113" s="22">
        <v>206.95838650743394</v>
      </c>
      <c r="G113" s="22">
        <v>184.78674882307342</v>
      </c>
      <c r="H113" s="22">
        <v>160.87800869568576</v>
      </c>
      <c r="I113" s="22">
        <v>118.42463523030698</v>
      </c>
      <c r="J113" s="22">
        <v>115.73244220654395</v>
      </c>
      <c r="L113" s="20">
        <v>42826</v>
      </c>
      <c r="M113" s="22">
        <v>90.243803513878476</v>
      </c>
      <c r="N113" s="22">
        <v>104.00512028284143</v>
      </c>
      <c r="O113" s="22">
        <v>140.72666643315321</v>
      </c>
      <c r="P113" s="22">
        <v>122.70426517834461</v>
      </c>
      <c r="Q113" s="22">
        <v>210.34745958840091</v>
      </c>
      <c r="R113" s="22">
        <v>180.43470938000098</v>
      </c>
      <c r="S113" s="22">
        <v>162.30198078142632</v>
      </c>
      <c r="T113" s="22">
        <v>117.19627761015805</v>
      </c>
      <c r="U113" s="22">
        <v>116.149207217742</v>
      </c>
    </row>
    <row r="114" spans="1:21" hidden="1" x14ac:dyDescent="0.3">
      <c r="A114" s="20">
        <v>42856</v>
      </c>
      <c r="B114" s="22">
        <v>88.131846889061578</v>
      </c>
      <c r="C114" s="22">
        <v>101.78127734074793</v>
      </c>
      <c r="D114" s="22">
        <v>139.11741800892452</v>
      </c>
      <c r="E114" s="22">
        <v>121.26598842902361</v>
      </c>
      <c r="F114" s="22">
        <v>208.80353407994647</v>
      </c>
      <c r="G114" s="22">
        <v>176.93188220991993</v>
      </c>
      <c r="H114" s="22">
        <v>159.26399358647052</v>
      </c>
      <c r="I114" s="22">
        <v>114.39523840705273</v>
      </c>
      <c r="J114" s="22">
        <v>114.02652356238865</v>
      </c>
      <c r="L114" s="20">
        <v>42856</v>
      </c>
      <c r="M114" s="22">
        <v>89.14166744456881</v>
      </c>
      <c r="N114" s="22">
        <v>102.75645684044774</v>
      </c>
      <c r="O114" s="22">
        <v>138.01950091784633</v>
      </c>
      <c r="P114" s="22">
        <v>120.82044142827392</v>
      </c>
      <c r="Q114" s="22">
        <v>208.25181519686842</v>
      </c>
      <c r="R114" s="22">
        <v>178.69274875591213</v>
      </c>
      <c r="S114" s="22">
        <v>158.2082843184991</v>
      </c>
      <c r="T114" s="22">
        <v>116.25719326796309</v>
      </c>
      <c r="U114" s="22">
        <v>114.60740009076397</v>
      </c>
    </row>
    <row r="115" spans="1:21" hidden="1" x14ac:dyDescent="0.3">
      <c r="A115" s="20">
        <v>42887</v>
      </c>
      <c r="B115" s="22">
        <v>86.535246778055168</v>
      </c>
      <c r="C115" s="22">
        <v>100.08255669906984</v>
      </c>
      <c r="D115" s="22">
        <v>133.85172209438255</v>
      </c>
      <c r="E115" s="22">
        <v>116.26474707340775</v>
      </c>
      <c r="F115" s="22">
        <v>201.80382762409562</v>
      </c>
      <c r="G115" s="22">
        <v>172.55810635778255</v>
      </c>
      <c r="H115" s="22">
        <v>151.49993784218842</v>
      </c>
      <c r="I115" s="22">
        <v>112.65987171897673</v>
      </c>
      <c r="J115" s="22">
        <v>111.25939483936537</v>
      </c>
      <c r="L115" s="20">
        <v>42887</v>
      </c>
      <c r="M115" s="22">
        <v>88.270257774446677</v>
      </c>
      <c r="N115" s="22">
        <v>101.74480403621754</v>
      </c>
      <c r="O115" s="22">
        <v>135.95026792986417</v>
      </c>
      <c r="P115" s="22">
        <v>119.23512679222237</v>
      </c>
      <c r="Q115" s="22">
        <v>207.1768409425176</v>
      </c>
      <c r="R115" s="22">
        <v>176.71192563410517</v>
      </c>
      <c r="S115" s="22">
        <v>154.20319783929662</v>
      </c>
      <c r="T115" s="22">
        <v>115.0229364528893</v>
      </c>
      <c r="U115" s="22">
        <v>113.40284479663197</v>
      </c>
    </row>
    <row r="116" spans="1:21" hidden="1" x14ac:dyDescent="0.3">
      <c r="A116" s="20">
        <v>42917</v>
      </c>
      <c r="B116" s="22">
        <v>85.996503820767884</v>
      </c>
      <c r="C116" s="22">
        <v>99.160783517465234</v>
      </c>
      <c r="D116" s="22">
        <v>132.59284202524807</v>
      </c>
      <c r="E116" s="22">
        <v>116.75453588257918</v>
      </c>
      <c r="F116" s="22">
        <v>204.31406390016966</v>
      </c>
      <c r="G116" s="22">
        <v>174.71394860270701</v>
      </c>
      <c r="H116" s="22">
        <v>154.35441027016569</v>
      </c>
      <c r="I116" s="22">
        <v>115.43328658700615</v>
      </c>
      <c r="J116" s="22">
        <v>110.71328553786441</v>
      </c>
      <c r="L116" s="20">
        <v>42917</v>
      </c>
      <c r="M116" s="22">
        <v>87.873600839922389</v>
      </c>
      <c r="N116" s="22">
        <v>101.35266937034586</v>
      </c>
      <c r="O116" s="22">
        <v>135.12160669051653</v>
      </c>
      <c r="P116" s="22">
        <v>117.8679138363252</v>
      </c>
      <c r="Q116" s="22">
        <v>206.4682319242757</v>
      </c>
      <c r="R116" s="22">
        <v>174.87969004916692</v>
      </c>
      <c r="S116" s="22">
        <v>152.06917456624765</v>
      </c>
      <c r="T116" s="22">
        <v>113.86829051563197</v>
      </c>
      <c r="U116" s="22">
        <v>112.84363438909774</v>
      </c>
    </row>
    <row r="117" spans="1:21" hidden="1" x14ac:dyDescent="0.3">
      <c r="A117" s="20">
        <v>42948</v>
      </c>
      <c r="B117" s="22">
        <v>87.102920668408856</v>
      </c>
      <c r="C117" s="22">
        <v>99.298580123823001</v>
      </c>
      <c r="D117" s="22">
        <v>131.02487684950714</v>
      </c>
      <c r="E117" s="22">
        <v>114.97312272334609</v>
      </c>
      <c r="F117" s="22">
        <v>205.00630619123567</v>
      </c>
      <c r="G117" s="22">
        <v>167.73134724871645</v>
      </c>
      <c r="H117" s="22">
        <v>142.66125858936175</v>
      </c>
      <c r="I117" s="22">
        <v>110.00183925818688</v>
      </c>
      <c r="J117" s="22">
        <v>110.55940494390366</v>
      </c>
      <c r="L117" s="20">
        <v>42948</v>
      </c>
      <c r="M117" s="22">
        <v>88.094191189355769</v>
      </c>
      <c r="N117" s="22">
        <v>101.7048640672315</v>
      </c>
      <c r="O117" s="22">
        <v>135.72441764827863</v>
      </c>
      <c r="P117" s="22">
        <v>116.75951969272703</v>
      </c>
      <c r="Q117" s="22">
        <v>205.91448890121023</v>
      </c>
      <c r="R117" s="22">
        <v>174.17270381053055</v>
      </c>
      <c r="S117" s="22">
        <v>152.80888588709823</v>
      </c>
      <c r="T117" s="22">
        <v>113.59918355550434</v>
      </c>
      <c r="U117" s="22">
        <v>113.10610909791514</v>
      </c>
    </row>
    <row r="118" spans="1:21" hidden="1" x14ac:dyDescent="0.3">
      <c r="A118" s="20">
        <v>42979</v>
      </c>
      <c r="B118" s="22">
        <v>88.492762339673035</v>
      </c>
      <c r="C118" s="22">
        <v>104.05147802050212</v>
      </c>
      <c r="D118" s="22">
        <v>137.44561687896294</v>
      </c>
      <c r="E118" s="22">
        <v>116.19828057597668</v>
      </c>
      <c r="F118" s="22">
        <v>206.27803270416135</v>
      </c>
      <c r="G118" s="22">
        <v>170.9632655790582</v>
      </c>
      <c r="H118" s="22">
        <v>151.16807472705287</v>
      </c>
      <c r="I118" s="22">
        <v>110.51530893385771</v>
      </c>
      <c r="J118" s="22">
        <v>114.25905000866041</v>
      </c>
      <c r="L118" s="20">
        <v>42979</v>
      </c>
      <c r="M118" s="22">
        <v>88.843452418699954</v>
      </c>
      <c r="N118" s="22">
        <v>102.45634729030174</v>
      </c>
      <c r="O118" s="22">
        <v>137.36376326298779</v>
      </c>
      <c r="P118" s="22">
        <v>116.11719475457191</v>
      </c>
      <c r="Q118" s="22">
        <v>205.44357893003661</v>
      </c>
      <c r="R118" s="22">
        <v>175.28421149670513</v>
      </c>
      <c r="S118" s="22">
        <v>155.77101433926694</v>
      </c>
      <c r="T118" s="22">
        <v>114.4256965981666</v>
      </c>
      <c r="U118" s="22">
        <v>113.99335526369612</v>
      </c>
    </row>
    <row r="119" spans="1:21" hidden="1" x14ac:dyDescent="0.3">
      <c r="A119" s="20">
        <v>43009</v>
      </c>
      <c r="B119" s="22">
        <v>90.051005708935904</v>
      </c>
      <c r="C119" s="22">
        <v>103.31178003721793</v>
      </c>
      <c r="D119" s="22">
        <v>141.41560517479974</v>
      </c>
      <c r="E119" s="22">
        <v>116.3989545781041</v>
      </c>
      <c r="F119" s="22">
        <v>204.23253949120155</v>
      </c>
      <c r="G119" s="22">
        <v>179.63789388274765</v>
      </c>
      <c r="H119" s="22">
        <v>164.64688586422486</v>
      </c>
      <c r="I119" s="22">
        <v>118.29033701993326</v>
      </c>
      <c r="J119" s="22">
        <v>115.6640988887997</v>
      </c>
      <c r="L119" s="20">
        <v>43009</v>
      </c>
      <c r="M119" s="22">
        <v>89.701594294930104</v>
      </c>
      <c r="N119" s="22">
        <v>103.05284205786862</v>
      </c>
      <c r="O119" s="22">
        <v>139.18746392277578</v>
      </c>
      <c r="P119" s="22">
        <v>116.03700626287008</v>
      </c>
      <c r="Q119" s="22">
        <v>205.06435874577537</v>
      </c>
      <c r="R119" s="22">
        <v>178.14789029223866</v>
      </c>
      <c r="S119" s="22">
        <v>159.51474051368211</v>
      </c>
      <c r="T119" s="22">
        <v>116.12053847921398</v>
      </c>
      <c r="U119" s="22">
        <v>114.973003745242</v>
      </c>
    </row>
    <row r="120" spans="1:21" hidden="1" x14ac:dyDescent="0.3">
      <c r="A120" s="20">
        <v>43040</v>
      </c>
      <c r="B120" s="22">
        <v>88.857840217976388</v>
      </c>
      <c r="C120" s="22">
        <v>102.09821843942551</v>
      </c>
      <c r="D120" s="22">
        <v>140.23661804194802</v>
      </c>
      <c r="E120" s="22">
        <v>115.34511767897033</v>
      </c>
      <c r="F120" s="22">
        <v>197.60788484440235</v>
      </c>
      <c r="G120" s="22">
        <v>178.00328704547763</v>
      </c>
      <c r="H120" s="22">
        <v>161.57928076929446</v>
      </c>
      <c r="I120" s="22">
        <v>116.99703670000841</v>
      </c>
      <c r="J120" s="22">
        <v>114.0733564105366</v>
      </c>
      <c r="L120" s="20">
        <v>43040</v>
      </c>
      <c r="M120" s="22">
        <v>90.354213481749596</v>
      </c>
      <c r="N120" s="22">
        <v>103.08046350270736</v>
      </c>
      <c r="O120" s="22">
        <v>140.40397717807264</v>
      </c>
      <c r="P120" s="22">
        <v>116.36077190842609</v>
      </c>
      <c r="Q120" s="22">
        <v>204.55605501595068</v>
      </c>
      <c r="R120" s="22">
        <v>181.4471722237497</v>
      </c>
      <c r="S120" s="22">
        <v>162.94049364109054</v>
      </c>
      <c r="T120" s="22">
        <v>118.21197963448304</v>
      </c>
      <c r="U120" s="22">
        <v>115.56416247608037</v>
      </c>
    </row>
    <row r="121" spans="1:21" hidden="1" x14ac:dyDescent="0.3">
      <c r="A121" s="20">
        <v>43070</v>
      </c>
      <c r="B121" s="22">
        <v>90.020773649250089</v>
      </c>
      <c r="C121" s="22">
        <v>102.93801326151248</v>
      </c>
      <c r="D121" s="22">
        <v>141.37470010192493</v>
      </c>
      <c r="E121" s="22">
        <v>112.98089731043729</v>
      </c>
      <c r="F121" s="22">
        <v>199.71612676216517</v>
      </c>
      <c r="G121" s="22">
        <v>181.91567565692068</v>
      </c>
      <c r="H121" s="22">
        <v>170.80637540982218</v>
      </c>
      <c r="I121" s="22">
        <v>116.66804315203944</v>
      </c>
      <c r="J121" s="22">
        <v>115.26527286833239</v>
      </c>
      <c r="L121" s="20">
        <v>43070</v>
      </c>
      <c r="M121" s="22">
        <v>90.680677267803944</v>
      </c>
      <c r="N121" s="22">
        <v>102.32583470126859</v>
      </c>
      <c r="O121" s="22">
        <v>140.66954741340038</v>
      </c>
      <c r="P121" s="22">
        <v>116.71791679012422</v>
      </c>
      <c r="Q121" s="22">
        <v>203.18785436650808</v>
      </c>
      <c r="R121" s="22">
        <v>182.95918088609179</v>
      </c>
      <c r="S121" s="22">
        <v>164.13500471106673</v>
      </c>
      <c r="T121" s="22">
        <v>120.48326429984675</v>
      </c>
      <c r="U121" s="22">
        <v>115.50631604232203</v>
      </c>
    </row>
    <row r="122" spans="1:21" hidden="1" x14ac:dyDescent="0.3">
      <c r="A122" s="20">
        <v>43101</v>
      </c>
      <c r="B122" s="22">
        <v>91.13740228024551</v>
      </c>
      <c r="C122" s="22">
        <v>100.4272377441284</v>
      </c>
      <c r="D122" s="22">
        <v>139.37455336909954</v>
      </c>
      <c r="E122" s="22">
        <v>117.84305749126503</v>
      </c>
      <c r="F122" s="22">
        <v>203.20192584792741</v>
      </c>
      <c r="G122" s="22">
        <v>185.81590266579943</v>
      </c>
      <c r="H122" s="22">
        <v>160.83744897571344</v>
      </c>
      <c r="I122" s="22">
        <v>128.81019812136762</v>
      </c>
      <c r="J122" s="22">
        <v>115.19806274288725</v>
      </c>
      <c r="L122" s="20">
        <v>43101</v>
      </c>
      <c r="M122" s="22">
        <v>90.72391653451389</v>
      </c>
      <c r="N122" s="22">
        <v>101.05847350650834</v>
      </c>
      <c r="O122" s="22">
        <v>140.12710622770516</v>
      </c>
      <c r="P122" s="22">
        <v>117.09896546596812</v>
      </c>
      <c r="Q122" s="22">
        <v>200.67973440445712</v>
      </c>
      <c r="R122" s="22">
        <v>181.93201791344319</v>
      </c>
      <c r="S122" s="22">
        <v>162.67012316526132</v>
      </c>
      <c r="T122" s="22">
        <v>123.04436080111032</v>
      </c>
      <c r="U122" s="22">
        <v>114.93513500603572</v>
      </c>
    </row>
    <row r="123" spans="1:21" hidden="1" x14ac:dyDescent="0.3">
      <c r="A123" s="20">
        <v>43132</v>
      </c>
      <c r="B123" s="22">
        <v>89.634810039352672</v>
      </c>
      <c r="C123" s="22">
        <v>98.612886504237935</v>
      </c>
      <c r="D123" s="22">
        <v>136.40154438405182</v>
      </c>
      <c r="E123" s="22">
        <v>118.239654418933</v>
      </c>
      <c r="F123" s="22">
        <v>201.3438881934118</v>
      </c>
      <c r="G123" s="22">
        <v>179.73345898071156</v>
      </c>
      <c r="H123" s="22">
        <v>156.93818227226268</v>
      </c>
      <c r="I123" s="22">
        <v>119.47610752861368</v>
      </c>
      <c r="J123" s="22">
        <v>112.57366723105535</v>
      </c>
      <c r="L123" s="20">
        <v>43132</v>
      </c>
      <c r="M123" s="22">
        <v>90.747609602792508</v>
      </c>
      <c r="N123" s="22">
        <v>99.888546811712061</v>
      </c>
      <c r="O123" s="22">
        <v>139.40973470751163</v>
      </c>
      <c r="P123" s="22">
        <v>117.64587488616327</v>
      </c>
      <c r="Q123" s="22">
        <v>197.57200258210926</v>
      </c>
      <c r="R123" s="22">
        <v>178.91903929515203</v>
      </c>
      <c r="S123" s="22">
        <v>159.24943579368843</v>
      </c>
      <c r="T123" s="22">
        <v>125.82423463983065</v>
      </c>
      <c r="U123" s="22">
        <v>114.33749864350989</v>
      </c>
    </row>
    <row r="124" spans="1:21" hidden="1" x14ac:dyDescent="0.3">
      <c r="A124" s="20">
        <v>43160</v>
      </c>
      <c r="B124" s="22">
        <v>89.262443497000447</v>
      </c>
      <c r="C124" s="22">
        <v>97.816011769769574</v>
      </c>
      <c r="D124" s="22">
        <v>137.85350457430226</v>
      </c>
      <c r="E124" s="22">
        <v>119.1793058771172</v>
      </c>
      <c r="F124" s="22">
        <v>194.85888726769087</v>
      </c>
      <c r="G124" s="22">
        <v>179.13999339448296</v>
      </c>
      <c r="H124" s="22">
        <v>156.20442006549101</v>
      </c>
      <c r="I124" s="22">
        <v>126.39970206897229</v>
      </c>
      <c r="J124" s="22">
        <v>112.40943796747244</v>
      </c>
      <c r="L124" s="20">
        <v>43160</v>
      </c>
      <c r="M124" s="22">
        <v>91.090716912637276</v>
      </c>
      <c r="N124" s="22">
        <v>99.456731374376233</v>
      </c>
      <c r="O124" s="22">
        <v>139.47927753743184</v>
      </c>
      <c r="P124" s="22">
        <v>118.57832205040468</v>
      </c>
      <c r="Q124" s="22">
        <v>194.99069034896576</v>
      </c>
      <c r="R124" s="22">
        <v>175.82332179699358</v>
      </c>
      <c r="S124" s="22">
        <v>155.83385573801735</v>
      </c>
      <c r="T124" s="22">
        <v>128.68114644485686</v>
      </c>
      <c r="U124" s="22">
        <v>114.33598002096443</v>
      </c>
    </row>
    <row r="125" spans="1:21" hidden="1" x14ac:dyDescent="0.3">
      <c r="A125" s="20">
        <v>43191</v>
      </c>
      <c r="B125" s="22">
        <v>90.913899930523428</v>
      </c>
      <c r="C125" s="22">
        <v>98.36147924807446</v>
      </c>
      <c r="D125" s="22">
        <v>139.07208733148801</v>
      </c>
      <c r="E125" s="22">
        <v>116.01967571781967</v>
      </c>
      <c r="F125" s="22">
        <v>182.5860586326551</v>
      </c>
      <c r="G125" s="22">
        <v>162.23566444876502</v>
      </c>
      <c r="H125" s="22">
        <v>150.70527903617059</v>
      </c>
      <c r="I125" s="22">
        <v>127.96232305052425</v>
      </c>
      <c r="J125" s="22">
        <v>113.32192881170637</v>
      </c>
      <c r="L125" s="20">
        <v>43191</v>
      </c>
      <c r="M125" s="22">
        <v>91.914513051888918</v>
      </c>
      <c r="N125" s="22">
        <v>99.892449177391399</v>
      </c>
      <c r="O125" s="22">
        <v>140.90616798024195</v>
      </c>
      <c r="P125" s="22">
        <v>120.13680366554959</v>
      </c>
      <c r="Q125" s="22">
        <v>193.9850552355208</v>
      </c>
      <c r="R125" s="22">
        <v>174.9793596122054</v>
      </c>
      <c r="S125" s="22">
        <v>154.61065233130441</v>
      </c>
      <c r="T125" s="22">
        <v>131.39574236308516</v>
      </c>
      <c r="U125" s="22">
        <v>115.22245006507022</v>
      </c>
    </row>
    <row r="126" spans="1:21" hidden="1" x14ac:dyDescent="0.3">
      <c r="A126" s="20">
        <v>43221</v>
      </c>
      <c r="B126" s="22">
        <v>91.534351873273138</v>
      </c>
      <c r="C126" s="22">
        <v>98.574596525057828</v>
      </c>
      <c r="D126" s="22">
        <v>142.53710641169337</v>
      </c>
      <c r="E126" s="22">
        <v>118.88932828936878</v>
      </c>
      <c r="F126" s="22">
        <v>185.42902182534081</v>
      </c>
      <c r="G126" s="22">
        <v>160.4023446332609</v>
      </c>
      <c r="H126" s="22">
        <v>144.14366775219474</v>
      </c>
      <c r="I126" s="22">
        <v>137.29649348085547</v>
      </c>
      <c r="J126" s="22">
        <v>114.50993532355413</v>
      </c>
      <c r="L126" s="20">
        <v>43221</v>
      </c>
      <c r="M126" s="22">
        <v>93.164855989708599</v>
      </c>
      <c r="N126" s="22">
        <v>100.87661515887068</v>
      </c>
      <c r="O126" s="22">
        <v>143.40682727536063</v>
      </c>
      <c r="P126" s="22">
        <v>122.31466423054292</v>
      </c>
      <c r="Q126" s="22">
        <v>194.80440572782786</v>
      </c>
      <c r="R126" s="22">
        <v>177.21517917965747</v>
      </c>
      <c r="S126" s="22">
        <v>155.99628169843109</v>
      </c>
      <c r="T126" s="22">
        <v>133.54262244636394</v>
      </c>
      <c r="U126" s="22">
        <v>116.79834826678901</v>
      </c>
    </row>
    <row r="127" spans="1:21" hidden="1" x14ac:dyDescent="0.3">
      <c r="A127" s="20">
        <v>43252</v>
      </c>
      <c r="B127" s="22">
        <v>93.773885157781024</v>
      </c>
      <c r="C127" s="22">
        <v>103.41397823292742</v>
      </c>
      <c r="D127" s="22">
        <v>144.29137241167484</v>
      </c>
      <c r="E127" s="22">
        <v>125.45263989306763</v>
      </c>
      <c r="F127" s="22">
        <v>198.83913891170391</v>
      </c>
      <c r="G127" s="22">
        <v>189.65072862165974</v>
      </c>
      <c r="H127" s="22">
        <v>165.710094654416</v>
      </c>
      <c r="I127" s="22">
        <v>134.51276815998722</v>
      </c>
      <c r="J127" s="22">
        <v>118.57989494451967</v>
      </c>
      <c r="L127" s="20">
        <v>43252</v>
      </c>
      <c r="M127" s="22">
        <v>94.595720601425356</v>
      </c>
      <c r="N127" s="22">
        <v>101.98187154310257</v>
      </c>
      <c r="O127" s="22">
        <v>146.16556228996456</v>
      </c>
      <c r="P127" s="22">
        <v>124.69031585397414</v>
      </c>
      <c r="Q127" s="22">
        <v>196.95734584056476</v>
      </c>
      <c r="R127" s="22">
        <v>181.69208297173321</v>
      </c>
      <c r="S127" s="22">
        <v>158.58376262216876</v>
      </c>
      <c r="T127" s="22">
        <v>134.01705803580819</v>
      </c>
      <c r="U127" s="22">
        <v>118.57915150107969</v>
      </c>
    </row>
    <row r="128" spans="1:21" hidden="1" x14ac:dyDescent="0.3">
      <c r="A128" s="20">
        <v>43282</v>
      </c>
      <c r="B128" s="22">
        <v>96.442637152967563</v>
      </c>
      <c r="C128" s="22">
        <v>104.3420300450959</v>
      </c>
      <c r="D128" s="22">
        <v>147.84949217810652</v>
      </c>
      <c r="E128" s="22">
        <v>126.10231607658839</v>
      </c>
      <c r="F128" s="22">
        <v>201.9945760491222</v>
      </c>
      <c r="G128" s="22">
        <v>187.21821969460439</v>
      </c>
      <c r="H128" s="22">
        <v>157.34225352723919</v>
      </c>
      <c r="I128" s="22">
        <v>130.7771850265365</v>
      </c>
      <c r="J128" s="22">
        <v>120.66152594636958</v>
      </c>
      <c r="L128" s="20">
        <v>43282</v>
      </c>
      <c r="M128" s="22">
        <v>95.961377132311483</v>
      </c>
      <c r="N128" s="22">
        <v>102.93081835862343</v>
      </c>
      <c r="O128" s="22">
        <v>148.4594286231769</v>
      </c>
      <c r="P128" s="22">
        <v>126.81527149321951</v>
      </c>
      <c r="Q128" s="22">
        <v>199.57517180181708</v>
      </c>
      <c r="R128" s="22">
        <v>186.8369041711579</v>
      </c>
      <c r="S128" s="22">
        <v>160.70974681926529</v>
      </c>
      <c r="T128" s="22">
        <v>132.58235356199305</v>
      </c>
      <c r="U128" s="22">
        <v>120.14408955584406</v>
      </c>
    </row>
    <row r="129" spans="1:21" hidden="1" x14ac:dyDescent="0.3">
      <c r="A129" s="20">
        <v>43313</v>
      </c>
      <c r="B129" s="22">
        <v>97.306932587837494</v>
      </c>
      <c r="C129" s="22">
        <v>104.06956342758413</v>
      </c>
      <c r="D129" s="22">
        <v>154.67733257624738</v>
      </c>
      <c r="E129" s="22">
        <v>130.47598740201386</v>
      </c>
      <c r="F129" s="22">
        <v>207.77438765494605</v>
      </c>
      <c r="G129" s="22">
        <v>197.91453223165064</v>
      </c>
      <c r="H129" s="22">
        <v>173.39696257439948</v>
      </c>
      <c r="I129" s="22">
        <v>130.25302281819262</v>
      </c>
      <c r="J129" s="22">
        <v>122.61950058245026</v>
      </c>
      <c r="L129" s="20">
        <v>43313</v>
      </c>
      <c r="M129" s="22">
        <v>97.046428528289113</v>
      </c>
      <c r="N129" s="22">
        <v>103.62745248601641</v>
      </c>
      <c r="O129" s="22">
        <v>149.75054673039907</v>
      </c>
      <c r="P129" s="22">
        <v>128.28743619125592</v>
      </c>
      <c r="Q129" s="22">
        <v>201.45401357780628</v>
      </c>
      <c r="R129" s="22">
        <v>190.46032188348568</v>
      </c>
      <c r="S129" s="22">
        <v>161.54712751362564</v>
      </c>
      <c r="T129" s="22">
        <v>129.69472848164742</v>
      </c>
      <c r="U129" s="22">
        <v>121.1681773807838</v>
      </c>
    </row>
    <row r="130" spans="1:21" hidden="1" x14ac:dyDescent="0.3">
      <c r="A130" s="20">
        <v>43344</v>
      </c>
      <c r="B130" s="22">
        <v>96.681335013117888</v>
      </c>
      <c r="C130" s="22">
        <v>100.97863786687206</v>
      </c>
      <c r="D130" s="22">
        <v>148.66757153520484</v>
      </c>
      <c r="E130" s="22">
        <v>128.95178004227085</v>
      </c>
      <c r="F130" s="22">
        <v>197.37547144017756</v>
      </c>
      <c r="G130" s="22">
        <v>192.27092651947996</v>
      </c>
      <c r="H130" s="22">
        <v>164.02092812403373</v>
      </c>
      <c r="I130" s="22">
        <v>125.2901935546582</v>
      </c>
      <c r="J130" s="22">
        <v>119.63669047527074</v>
      </c>
      <c r="L130" s="20">
        <v>43344</v>
      </c>
      <c r="M130" s="22">
        <v>97.818808932909079</v>
      </c>
      <c r="N130" s="22">
        <v>104.293295691305</v>
      </c>
      <c r="O130" s="22">
        <v>150.22892699735581</v>
      </c>
      <c r="P130" s="22">
        <v>128.81076334556855</v>
      </c>
      <c r="Q130" s="22">
        <v>201.85778840545305</v>
      </c>
      <c r="R130" s="22">
        <v>191.56863041628344</v>
      </c>
      <c r="S130" s="22">
        <v>162.36088426009636</v>
      </c>
      <c r="T130" s="22">
        <v>126.4415087038427</v>
      </c>
      <c r="U130" s="22">
        <v>121.71713218401075</v>
      </c>
    </row>
    <row r="131" spans="1:21" hidden="1" x14ac:dyDescent="0.3">
      <c r="A131" s="20">
        <v>43374</v>
      </c>
      <c r="B131" s="22">
        <v>97.337456076336252</v>
      </c>
      <c r="C131" s="22">
        <v>103.50248708055585</v>
      </c>
      <c r="D131" s="22">
        <v>147.41910075320433</v>
      </c>
      <c r="E131" s="22">
        <v>127.12000408336606</v>
      </c>
      <c r="F131" s="22">
        <v>193.33831986557604</v>
      </c>
      <c r="G131" s="22">
        <v>181.77869143253847</v>
      </c>
      <c r="H131" s="22">
        <v>154.23902495352738</v>
      </c>
      <c r="I131" s="22">
        <v>123.42427531965718</v>
      </c>
      <c r="J131" s="22">
        <v>119.93399630625446</v>
      </c>
      <c r="L131" s="20">
        <v>43374</v>
      </c>
      <c r="M131" s="22">
        <v>98.585822616102888</v>
      </c>
      <c r="N131" s="22">
        <v>105.2794623116411</v>
      </c>
      <c r="O131" s="22">
        <v>150.44742917387325</v>
      </c>
      <c r="P131" s="22">
        <v>128.64661950038916</v>
      </c>
      <c r="Q131" s="22">
        <v>200.94637272584652</v>
      </c>
      <c r="R131" s="22">
        <v>190.58422213299826</v>
      </c>
      <c r="S131" s="22">
        <v>164.57414903774807</v>
      </c>
      <c r="T131" s="22">
        <v>124.26918474842962</v>
      </c>
      <c r="U131" s="22">
        <v>122.19677295767089</v>
      </c>
    </row>
    <row r="132" spans="1:21" hidden="1" x14ac:dyDescent="0.3">
      <c r="A132" s="20">
        <v>43405</v>
      </c>
      <c r="B132" s="22">
        <v>97.840253202968867</v>
      </c>
      <c r="C132" s="22">
        <v>105.41201248901366</v>
      </c>
      <c r="D132" s="22">
        <v>147.37763212019809</v>
      </c>
      <c r="E132" s="22">
        <v>124.03299554068053</v>
      </c>
      <c r="F132" s="22">
        <v>196.67112962307331</v>
      </c>
      <c r="G132" s="22">
        <v>185.06645857208386</v>
      </c>
      <c r="H132" s="22">
        <v>155.51857578200699</v>
      </c>
      <c r="I132" s="22">
        <v>110.52964548166572</v>
      </c>
      <c r="J132" s="22">
        <v>120.70779364008844</v>
      </c>
      <c r="L132" s="20">
        <v>43405</v>
      </c>
      <c r="M132" s="22">
        <v>99.757053299467145</v>
      </c>
      <c r="N132" s="22">
        <v>106.80590797724301</v>
      </c>
      <c r="O132" s="22">
        <v>151.17545323021019</v>
      </c>
      <c r="P132" s="22">
        <v>128.77903710609394</v>
      </c>
      <c r="Q132" s="22">
        <v>199.75664982292543</v>
      </c>
      <c r="R132" s="22">
        <v>189.74236898874364</v>
      </c>
      <c r="S132" s="22">
        <v>169.25116187789516</v>
      </c>
      <c r="T132" s="22">
        <v>123.71327713363685</v>
      </c>
      <c r="U132" s="22">
        <v>123.11717444092342</v>
      </c>
    </row>
    <row r="133" spans="1:21" hidden="1" x14ac:dyDescent="0.3">
      <c r="A133" s="20">
        <v>43435</v>
      </c>
      <c r="B133" s="22">
        <v>100.98601529043086</v>
      </c>
      <c r="C133" s="22">
        <v>110.261186113026</v>
      </c>
      <c r="D133" s="22">
        <v>152.64580051668935</v>
      </c>
      <c r="E133" s="22">
        <v>129.57859600675175</v>
      </c>
      <c r="F133" s="22">
        <v>200.33560775614458</v>
      </c>
      <c r="G133" s="22">
        <v>188.92852637548884</v>
      </c>
      <c r="H133" s="22">
        <v>174.53195050217184</v>
      </c>
      <c r="I133" s="22">
        <v>129.95834232040704</v>
      </c>
      <c r="J133" s="22">
        <v>125.0243970342887</v>
      </c>
      <c r="L133" s="20">
        <v>43435</v>
      </c>
      <c r="M133" s="22">
        <v>101.4961500576713</v>
      </c>
      <c r="N133" s="22">
        <v>108.83388393265825</v>
      </c>
      <c r="O133" s="22">
        <v>152.73933375949963</v>
      </c>
      <c r="P133" s="22">
        <v>129.42009901784581</v>
      </c>
      <c r="Q133" s="22">
        <v>199.25075931995011</v>
      </c>
      <c r="R133" s="22">
        <v>190.34280715396358</v>
      </c>
      <c r="S133" s="22">
        <v>176.39974674163022</v>
      </c>
      <c r="T133" s="22">
        <v>124.31685062854343</v>
      </c>
      <c r="U133" s="22">
        <v>124.69881232600424</v>
      </c>
    </row>
    <row r="134" spans="1:21" hidden="1" x14ac:dyDescent="0.3">
      <c r="A134" s="20">
        <v>43466</v>
      </c>
      <c r="B134" s="22">
        <v>102.85694411362627</v>
      </c>
      <c r="C134" s="22">
        <v>110.24284884839706</v>
      </c>
      <c r="D134" s="22">
        <v>153.1052567266064</v>
      </c>
      <c r="E134" s="22">
        <v>129.41005306833807</v>
      </c>
      <c r="F134" s="22">
        <v>198.5869348098507</v>
      </c>
      <c r="G134" s="22">
        <v>186.30650477053169</v>
      </c>
      <c r="H134" s="22">
        <v>192.63975032575325</v>
      </c>
      <c r="I134" s="22">
        <v>126.10656129589162</v>
      </c>
      <c r="J134" s="22">
        <v>125.40765535698782</v>
      </c>
      <c r="L134" s="20">
        <v>43466</v>
      </c>
      <c r="M134" s="22">
        <v>103.93450032629039</v>
      </c>
      <c r="N134" s="22">
        <v>111.15583337846124</v>
      </c>
      <c r="O134" s="22">
        <v>155.22291286975093</v>
      </c>
      <c r="P134" s="22">
        <v>130.86003917809219</v>
      </c>
      <c r="Q134" s="22">
        <v>199.79681454645308</v>
      </c>
      <c r="R134" s="22">
        <v>192.68187546890439</v>
      </c>
      <c r="S134" s="22">
        <v>184.98609431197866</v>
      </c>
      <c r="T134" s="22">
        <v>125.31410725331705</v>
      </c>
      <c r="U134" s="22">
        <v>127.00417551440827</v>
      </c>
    </row>
    <row r="135" spans="1:21" hidden="1" x14ac:dyDescent="0.3">
      <c r="A135" s="20">
        <v>43497</v>
      </c>
      <c r="B135" s="22">
        <v>105.78670151991729</v>
      </c>
      <c r="C135" s="22">
        <v>113.37530292018054</v>
      </c>
      <c r="D135" s="22">
        <v>160.17285604753579</v>
      </c>
      <c r="E135" s="22">
        <v>132.21686605973372</v>
      </c>
      <c r="F135" s="22">
        <v>200.01691320790894</v>
      </c>
      <c r="G135" s="22">
        <v>202.58378418982065</v>
      </c>
      <c r="H135" s="22">
        <v>202.89390895848905</v>
      </c>
      <c r="I135" s="22">
        <v>128.61676307695674</v>
      </c>
      <c r="J135" s="22">
        <v>129.43459115531971</v>
      </c>
      <c r="L135" s="20">
        <v>43497</v>
      </c>
      <c r="M135" s="22">
        <v>107.23960419575806</v>
      </c>
      <c r="N135" s="22">
        <v>113.61546114366918</v>
      </c>
      <c r="O135" s="22">
        <v>158.4385538584601</v>
      </c>
      <c r="P135" s="22">
        <v>133.20616006818747</v>
      </c>
      <c r="Q135" s="22">
        <v>201.22551745206835</v>
      </c>
      <c r="R135" s="22">
        <v>196.41709757278292</v>
      </c>
      <c r="S135" s="22">
        <v>192.72730832911168</v>
      </c>
      <c r="T135" s="22">
        <v>126.24887979907396</v>
      </c>
      <c r="U135" s="22">
        <v>130.00566495330997</v>
      </c>
    </row>
    <row r="136" spans="1:21" hidden="1" x14ac:dyDescent="0.3">
      <c r="A136" s="20">
        <v>43525</v>
      </c>
      <c r="B136" s="22">
        <v>111.58532831667252</v>
      </c>
      <c r="C136" s="22">
        <v>115.86287447104404</v>
      </c>
      <c r="D136" s="22">
        <v>160.01973896985916</v>
      </c>
      <c r="E136" s="22">
        <v>137.03943779081263</v>
      </c>
      <c r="F136" s="22">
        <v>199.213035035129</v>
      </c>
      <c r="G136" s="22">
        <v>198.97770727769171</v>
      </c>
      <c r="H136" s="22">
        <v>192.38190910684779</v>
      </c>
      <c r="I136" s="22">
        <v>124.9457514354832</v>
      </c>
      <c r="J136" s="22">
        <v>132.6108570836999</v>
      </c>
      <c r="L136" s="20">
        <v>43525</v>
      </c>
      <c r="M136" s="22">
        <v>111.32045598124517</v>
      </c>
      <c r="N136" s="22">
        <v>116.33119362875972</v>
      </c>
      <c r="O136" s="22">
        <v>161.9236089588527</v>
      </c>
      <c r="P136" s="22">
        <v>136.29713093270237</v>
      </c>
      <c r="Q136" s="22">
        <v>203.36599122914777</v>
      </c>
      <c r="R136" s="22">
        <v>201.66242204153866</v>
      </c>
      <c r="S136" s="22">
        <v>198.09835184256929</v>
      </c>
      <c r="T136" s="22">
        <v>126.85275670085998</v>
      </c>
      <c r="U136" s="22">
        <v>133.56252521078699</v>
      </c>
    </row>
    <row r="137" spans="1:21" x14ac:dyDescent="0.3">
      <c r="A137" s="20">
        <v>43556</v>
      </c>
      <c r="B137" s="22">
        <v>114.16396993415286</v>
      </c>
      <c r="C137" s="22">
        <v>116.9206176557873</v>
      </c>
      <c r="D137" s="22">
        <v>166.10706411781771</v>
      </c>
      <c r="E137" s="22">
        <v>140.7784194104224</v>
      </c>
      <c r="F137" s="22">
        <v>203.3718920305561</v>
      </c>
      <c r="G137" s="22">
        <v>211.21725643595752</v>
      </c>
      <c r="H137" s="22">
        <v>197.63961418089053</v>
      </c>
      <c r="I137" s="22">
        <v>123.56419637654588</v>
      </c>
      <c r="J137" s="22">
        <v>136.21079564333985</v>
      </c>
      <c r="L137" s="20">
        <v>43556</v>
      </c>
      <c r="M137" s="22">
        <v>116.03888890626308</v>
      </c>
      <c r="N137" s="22">
        <v>119.46650495221218</v>
      </c>
      <c r="O137" s="22">
        <v>165.18304851972843</v>
      </c>
      <c r="P137" s="22">
        <v>139.66180808934445</v>
      </c>
      <c r="Q137" s="22">
        <v>205.98665529456269</v>
      </c>
      <c r="R137" s="22">
        <v>207.91180009006015</v>
      </c>
      <c r="S137" s="22">
        <v>200.62166190976015</v>
      </c>
      <c r="T137" s="22">
        <v>127.15554965516482</v>
      </c>
      <c r="U137" s="22">
        <v>137.49464754131614</v>
      </c>
    </row>
    <row r="138" spans="1:21" x14ac:dyDescent="0.3">
      <c r="A138" s="20">
        <v>43586</v>
      </c>
      <c r="B138" s="22">
        <v>117.33505983481223</v>
      </c>
      <c r="C138" s="22">
        <v>121.2520332196882</v>
      </c>
      <c r="D138" s="22">
        <v>163.08650889050293</v>
      </c>
      <c r="E138" s="22">
        <v>130.49048119261428</v>
      </c>
      <c r="F138" s="22">
        <v>205.6270132169233</v>
      </c>
      <c r="G138" s="22">
        <v>192.39012160056143</v>
      </c>
      <c r="H138" s="22">
        <v>199.04981520388262</v>
      </c>
      <c r="I138" s="22">
        <v>123.00248199345421</v>
      </c>
      <c r="J138" s="22">
        <v>138.09095197466635</v>
      </c>
      <c r="L138" s="20">
        <v>43586</v>
      </c>
      <c r="M138" s="22">
        <v>121.16764879685893</v>
      </c>
      <c r="N138" s="22">
        <v>123.02840058452011</v>
      </c>
      <c r="O138" s="22">
        <v>168.08358381495049</v>
      </c>
      <c r="P138" s="22">
        <v>143.02453883657302</v>
      </c>
      <c r="Q138" s="22">
        <v>209.10204668345602</v>
      </c>
      <c r="R138" s="22">
        <v>215.51416367503467</v>
      </c>
      <c r="S138" s="22">
        <v>202.22582540273098</v>
      </c>
      <c r="T138" s="22">
        <v>127.7973753332071</v>
      </c>
      <c r="U138" s="22">
        <v>141.62594517502279</v>
      </c>
    </row>
    <row r="139" spans="1:21" x14ac:dyDescent="0.3">
      <c r="A139" s="20">
        <v>43617</v>
      </c>
      <c r="B139" s="22">
        <v>127.95784023980903</v>
      </c>
      <c r="C139" s="22">
        <v>126.85210358376837</v>
      </c>
      <c r="D139" s="22">
        <v>173.61374308234255</v>
      </c>
      <c r="E139" s="22">
        <v>157.02369416328469</v>
      </c>
      <c r="F139" s="22">
        <v>215.66285655539556</v>
      </c>
      <c r="G139" s="22">
        <v>232.08587321435115</v>
      </c>
      <c r="H139" s="22">
        <v>206.81887235425586</v>
      </c>
      <c r="I139" s="22">
        <v>132.42393200381809</v>
      </c>
      <c r="J139" s="22">
        <v>147.30201186614769</v>
      </c>
      <c r="L139" s="20">
        <v>43617</v>
      </c>
      <c r="M139" s="22">
        <v>126.59130454760827</v>
      </c>
      <c r="N139" s="22">
        <v>127.04536445129453</v>
      </c>
      <c r="O139" s="22">
        <v>171.298430814466</v>
      </c>
      <c r="P139" s="22">
        <v>146.30989566161398</v>
      </c>
      <c r="Q139" s="22">
        <v>213.17712494741264</v>
      </c>
      <c r="R139" s="22">
        <v>224.33682573242484</v>
      </c>
      <c r="S139" s="22">
        <v>205.27805958585046</v>
      </c>
      <c r="T139" s="22">
        <v>129.20804307102577</v>
      </c>
      <c r="U139" s="22">
        <v>146.08522618654703</v>
      </c>
    </row>
    <row r="140" spans="1:21" x14ac:dyDescent="0.3">
      <c r="A140" s="20">
        <v>43647</v>
      </c>
      <c r="B140" s="22">
        <v>133.22173637697432</v>
      </c>
      <c r="C140" s="22">
        <v>132.80132228434556</v>
      </c>
      <c r="D140" s="22">
        <v>174.63144704071087</v>
      </c>
      <c r="E140" s="22">
        <v>147.6001696879155</v>
      </c>
      <c r="F140" s="22">
        <v>216.0108418720915</v>
      </c>
      <c r="G140" s="22">
        <v>235.65977751519475</v>
      </c>
      <c r="H140" s="22">
        <v>202.06400680227432</v>
      </c>
      <c r="I140" s="22">
        <v>130.02517207528473</v>
      </c>
      <c r="J140" s="22">
        <v>151.32857570059517</v>
      </c>
      <c r="L140" s="20">
        <v>43647</v>
      </c>
      <c r="M140" s="22">
        <v>132.41247747240899</v>
      </c>
      <c r="N140" s="22">
        <v>131.80517768041608</v>
      </c>
      <c r="O140" s="22">
        <v>175.71640704339856</v>
      </c>
      <c r="P140" s="22">
        <v>149.9993772488659</v>
      </c>
      <c r="Q140" s="22">
        <v>218.81491493145154</v>
      </c>
      <c r="R140" s="22">
        <v>233.39954196216848</v>
      </c>
      <c r="S140" s="22">
        <v>211.10066888748503</v>
      </c>
      <c r="T140" s="22">
        <v>131.8328558684932</v>
      </c>
      <c r="U140" s="22">
        <v>151.2461717414194</v>
      </c>
    </row>
    <row r="141" spans="1:21" x14ac:dyDescent="0.3">
      <c r="A141" s="20">
        <v>43678</v>
      </c>
      <c r="B141" s="22">
        <v>133.56040903859008</v>
      </c>
      <c r="C141" s="22">
        <v>135.02325281162061</v>
      </c>
      <c r="D141" s="22">
        <v>176.92205377030808</v>
      </c>
      <c r="E141" s="22">
        <v>150.04065246884815</v>
      </c>
      <c r="F141" s="22">
        <v>219.80768453226008</v>
      </c>
      <c r="G141" s="22">
        <v>239.38443449605677</v>
      </c>
      <c r="H141" s="22">
        <v>214.0121758896413</v>
      </c>
      <c r="I141" s="22">
        <v>132.4964644427881</v>
      </c>
      <c r="J141" s="22">
        <v>152.57192697831849</v>
      </c>
      <c r="L141" s="20">
        <v>43678</v>
      </c>
      <c r="M141" s="22">
        <v>138.35337692326161</v>
      </c>
      <c r="N141" s="22">
        <v>136.90473692394471</v>
      </c>
      <c r="O141" s="22">
        <v>181.18705929598988</v>
      </c>
      <c r="P141" s="22">
        <v>154.07866591621922</v>
      </c>
      <c r="Q141" s="22">
        <v>225.57638289528592</v>
      </c>
      <c r="R141" s="22">
        <v>241.68313695805813</v>
      </c>
      <c r="S141" s="22">
        <v>218.26615808424998</v>
      </c>
      <c r="T141" s="22">
        <v>135.14357936243368</v>
      </c>
      <c r="U141" s="22">
        <v>156.83399755260942</v>
      </c>
    </row>
    <row r="142" spans="1:21" x14ac:dyDescent="0.3">
      <c r="A142" s="20">
        <v>43709</v>
      </c>
      <c r="B142" s="22">
        <v>141.9762608614237</v>
      </c>
      <c r="C142" s="22">
        <v>137.41671359244822</v>
      </c>
      <c r="D142" s="22">
        <v>180.40787761203302</v>
      </c>
      <c r="E142" s="22">
        <v>154.36406277034183</v>
      </c>
      <c r="F142" s="22">
        <v>223.26742876931641</v>
      </c>
      <c r="G142" s="22">
        <v>242.6032775927734</v>
      </c>
      <c r="H142" s="22">
        <v>225.15012805106531</v>
      </c>
      <c r="I142" s="22">
        <v>137.47630481296986</v>
      </c>
      <c r="J142" s="22">
        <v>158.13217576122048</v>
      </c>
      <c r="L142" s="20">
        <v>43709</v>
      </c>
      <c r="M142" s="22">
        <v>142.86829068754307</v>
      </c>
      <c r="N142" s="22">
        <v>140.48767365028488</v>
      </c>
      <c r="O142" s="22">
        <v>185.66110613110774</v>
      </c>
      <c r="P142" s="22">
        <v>156.36656479465063</v>
      </c>
      <c r="Q142" s="22">
        <v>230.82222076796936</v>
      </c>
      <c r="R142" s="22">
        <v>247.23099963231226</v>
      </c>
      <c r="S142" s="22">
        <v>223.73475990401576</v>
      </c>
      <c r="T142" s="22">
        <v>138.02824171781074</v>
      </c>
      <c r="U142" s="22">
        <v>161.04186174244225</v>
      </c>
    </row>
    <row r="143" spans="1:21" x14ac:dyDescent="0.3">
      <c r="A143" s="20">
        <v>43739</v>
      </c>
      <c r="B143" s="22">
        <v>145.28813148481086</v>
      </c>
      <c r="C143" s="22">
        <v>142.95564617301523</v>
      </c>
      <c r="D143" s="22">
        <v>188.51360994609595</v>
      </c>
      <c r="E143" s="22">
        <v>157.94782482112913</v>
      </c>
      <c r="F143" s="22">
        <v>233.38558372290828</v>
      </c>
      <c r="G143" s="22">
        <v>256.07654507677012</v>
      </c>
      <c r="H143" s="22">
        <v>234.3360927787439</v>
      </c>
      <c r="I143" s="22">
        <v>140.68631717510587</v>
      </c>
      <c r="J143" s="22">
        <v>163.39492840603506</v>
      </c>
      <c r="L143" s="20">
        <v>43739</v>
      </c>
      <c r="M143" s="22">
        <v>143.88460520139142</v>
      </c>
      <c r="N143" s="22">
        <v>140.25875713730454</v>
      </c>
      <c r="O143" s="22">
        <v>187.09727298055307</v>
      </c>
      <c r="P143" s="22">
        <v>156.73549594587647</v>
      </c>
      <c r="Q143" s="22">
        <v>232.54152129881552</v>
      </c>
      <c r="R143" s="22">
        <v>250.62657930192543</v>
      </c>
      <c r="S143" s="22">
        <v>225.89662861819542</v>
      </c>
      <c r="T143" s="22">
        <v>139.71513216263031</v>
      </c>
      <c r="U143" s="22">
        <v>161.96854609800391</v>
      </c>
    </row>
    <row r="144" spans="1:21" x14ac:dyDescent="0.3">
      <c r="A144" s="20">
        <v>43770</v>
      </c>
      <c r="B144" s="22">
        <v>153.42674619477683</v>
      </c>
      <c r="C144" s="22">
        <v>153.08383030113242</v>
      </c>
      <c r="D144" s="22">
        <v>205.31859735933264</v>
      </c>
      <c r="E144" s="22">
        <v>165.54368831580578</v>
      </c>
      <c r="F144" s="22">
        <v>250.30929999652622</v>
      </c>
      <c r="G144" s="22">
        <v>247.36544974031099</v>
      </c>
      <c r="H144" s="22">
        <v>231.11083206857236</v>
      </c>
      <c r="I144" s="22">
        <v>140.53943314094045</v>
      </c>
      <c r="J144" s="22">
        <v>174.91439904779551</v>
      </c>
      <c r="L144" s="20">
        <v>43770</v>
      </c>
      <c r="M144" s="22">
        <v>144.79128990776613</v>
      </c>
      <c r="N144" s="22">
        <v>140.87924257404777</v>
      </c>
      <c r="O144" s="22">
        <v>187.97713025023762</v>
      </c>
      <c r="P144" s="22">
        <v>158.45771669189358</v>
      </c>
      <c r="Q144" s="22">
        <v>232.6694255479259</v>
      </c>
      <c r="R144" s="22">
        <v>253.21615463426772</v>
      </c>
      <c r="S144" s="22">
        <v>225.72820190970631</v>
      </c>
      <c r="T144" s="22">
        <v>141.8726813007894</v>
      </c>
      <c r="U144" s="22">
        <v>162.88959055117112</v>
      </c>
    </row>
    <row r="145" spans="1:21" x14ac:dyDescent="0.3">
      <c r="A145" s="20">
        <v>43800</v>
      </c>
      <c r="B145" s="22">
        <v>153.75184533865047</v>
      </c>
      <c r="C145" s="22">
        <v>152.17540302549941</v>
      </c>
      <c r="D145" s="22">
        <v>193.27957443916941</v>
      </c>
      <c r="E145" s="22">
        <v>170.14202264787784</v>
      </c>
      <c r="F145" s="22">
        <v>238.68840199797611</v>
      </c>
      <c r="G145" s="22">
        <v>252.14177783681419</v>
      </c>
      <c r="H145" s="22">
        <v>226.22787404441161</v>
      </c>
      <c r="I145" s="22">
        <v>152.0551083439407</v>
      </c>
      <c r="J145" s="22">
        <v>170.9675508222569</v>
      </c>
      <c r="L145" s="20">
        <v>43800</v>
      </c>
      <c r="M145" s="22">
        <v>149.55586690969704</v>
      </c>
      <c r="N145" s="22">
        <v>147.28229823951372</v>
      </c>
      <c r="O145" s="22">
        <v>191.32027047896429</v>
      </c>
      <c r="P145" s="22">
        <v>164.40127811225065</v>
      </c>
      <c r="Q145" s="22">
        <v>233.89899865383873</v>
      </c>
      <c r="R145" s="22">
        <v>256.40703573273737</v>
      </c>
      <c r="S145" s="22">
        <v>224.87611021372658</v>
      </c>
      <c r="T145" s="22">
        <v>146.0562073052414</v>
      </c>
      <c r="U145" s="22">
        <v>167.49800489222818</v>
      </c>
    </row>
    <row r="146" spans="1:21" x14ac:dyDescent="0.3">
      <c r="A146" s="20">
        <v>43831</v>
      </c>
      <c r="B146" s="22">
        <v>143.4960061901246</v>
      </c>
      <c r="C146" s="22">
        <v>138.24998555847131</v>
      </c>
      <c r="D146" s="22">
        <v>179.20631492332711</v>
      </c>
      <c r="E146" s="22">
        <v>153.24367147654704</v>
      </c>
      <c r="F146" s="22">
        <v>215.52721591078293</v>
      </c>
      <c r="G146" s="22">
        <v>254.12879030466092</v>
      </c>
      <c r="H146" s="22">
        <v>204.8344979651061</v>
      </c>
      <c r="I146" s="22">
        <v>142.49363462837442</v>
      </c>
      <c r="J146" s="22">
        <v>158.01269173452707</v>
      </c>
      <c r="L146" s="20">
        <v>43831</v>
      </c>
      <c r="M146" s="22">
        <v>160.72672146983118</v>
      </c>
      <c r="N146" s="22">
        <v>162.42181489316116</v>
      </c>
      <c r="O146" s="22">
        <v>199.46852053175485</v>
      </c>
      <c r="P146" s="22">
        <v>175.69914291529949</v>
      </c>
      <c r="Q146" s="22">
        <v>238.58312240913611</v>
      </c>
      <c r="R146" s="22">
        <v>260.88808895510584</v>
      </c>
      <c r="S146" s="22">
        <v>225.35090672426509</v>
      </c>
      <c r="T146" s="22">
        <v>153.03713580857249</v>
      </c>
      <c r="U146" s="22">
        <v>178.22903558134223</v>
      </c>
    </row>
    <row r="147" spans="1:21" x14ac:dyDescent="0.3">
      <c r="A147" s="20">
        <v>43862</v>
      </c>
      <c r="B147" s="22">
        <v>142.69288431244368</v>
      </c>
      <c r="C147" s="22">
        <v>143.79168348402328</v>
      </c>
      <c r="D147" s="22">
        <v>178.68182553176993</v>
      </c>
      <c r="E147" s="22">
        <v>152.16544078301939</v>
      </c>
      <c r="F147" s="22">
        <v>210.29449248132707</v>
      </c>
      <c r="G147" s="22">
        <v>247.74086323168754</v>
      </c>
      <c r="H147" s="22">
        <v>214.38704783891538</v>
      </c>
      <c r="I147" s="22">
        <v>142.32898103057738</v>
      </c>
      <c r="J147" s="22">
        <v>158.90630757420635</v>
      </c>
      <c r="L147" s="20">
        <v>43862</v>
      </c>
      <c r="M147" s="22">
        <v>176.64796009401752</v>
      </c>
      <c r="N147" s="22">
        <v>183.86801162398785</v>
      </c>
      <c r="O147" s="22">
        <v>211.41198677749409</v>
      </c>
      <c r="P147" s="22">
        <v>190.19252078689735</v>
      </c>
      <c r="Q147" s="22">
        <v>246.50288307115932</v>
      </c>
      <c r="R147" s="22">
        <v>265.34849468163458</v>
      </c>
      <c r="S147" s="22">
        <v>227.86723483687123</v>
      </c>
      <c r="T147" s="22">
        <v>161.78681423658051</v>
      </c>
      <c r="U147" s="22">
        <v>193.50687019999501</v>
      </c>
    </row>
    <row r="148" spans="1:21" x14ac:dyDescent="0.3">
      <c r="A148" s="20">
        <v>43891</v>
      </c>
      <c r="B148" s="22">
        <v>187.9121858556542</v>
      </c>
      <c r="C148" s="22">
        <v>202.5814703195972</v>
      </c>
      <c r="D148" s="22">
        <v>230.40484951228254</v>
      </c>
      <c r="E148" s="22">
        <v>240.36186133024592</v>
      </c>
      <c r="F148" s="22">
        <v>267.73482166883082</v>
      </c>
      <c r="G148" s="22">
        <v>302.65856151491261</v>
      </c>
      <c r="H148" s="22">
        <v>243.96401672046269</v>
      </c>
      <c r="I148" s="22">
        <v>177.72251306623929</v>
      </c>
      <c r="J148" s="22">
        <v>211.52248479871542</v>
      </c>
      <c r="L148" s="20">
        <v>43891</v>
      </c>
      <c r="M148" s="22">
        <v>196.11956242365588</v>
      </c>
      <c r="N148" s="22">
        <v>209.84522820200732</v>
      </c>
      <c r="O148" s="22">
        <v>226.4540800362746</v>
      </c>
      <c r="P148" s="22">
        <v>206.71002944980052</v>
      </c>
      <c r="Q148" s="22">
        <v>257.34246737024313</v>
      </c>
      <c r="R148" s="22">
        <v>269.40762340972844</v>
      </c>
      <c r="S148" s="22">
        <v>232.12650461037586</v>
      </c>
      <c r="T148" s="22">
        <v>171.74373083641382</v>
      </c>
      <c r="U148" s="22">
        <v>212.20479381861188</v>
      </c>
    </row>
    <row r="149" spans="1:21" x14ac:dyDescent="0.3">
      <c r="A149" s="20"/>
      <c r="B149" s="22"/>
      <c r="C149" s="22"/>
      <c r="D149" s="22"/>
      <c r="E149" s="22"/>
      <c r="F149" s="22"/>
      <c r="G149" s="22"/>
      <c r="H149" s="22"/>
      <c r="I149" s="22"/>
      <c r="J149" s="22"/>
      <c r="L149" s="20"/>
      <c r="M149" s="22"/>
      <c r="N149" s="22"/>
      <c r="O149" s="22"/>
      <c r="P149" s="22"/>
      <c r="Q149" s="22"/>
      <c r="R149" s="22"/>
      <c r="S149" s="22"/>
      <c r="T149" s="22"/>
      <c r="U149" s="22"/>
    </row>
    <row r="150" spans="1:21" x14ac:dyDescent="0.3">
      <c r="A150" s="20"/>
      <c r="B150" s="22"/>
      <c r="C150" s="22"/>
      <c r="D150" s="22"/>
      <c r="E150" s="22"/>
      <c r="F150" s="22"/>
      <c r="G150" s="22"/>
      <c r="H150" s="22"/>
      <c r="I150" s="22"/>
      <c r="J150" s="22"/>
    </row>
    <row r="151" spans="1:21" s="23" customFormat="1" x14ac:dyDescent="0.3">
      <c r="A151" s="25" t="s">
        <v>21</v>
      </c>
      <c r="B151" s="26"/>
      <c r="C151" s="26"/>
      <c r="D151" s="26"/>
      <c r="E151" s="26"/>
      <c r="F151" s="26"/>
      <c r="G151" s="26"/>
      <c r="H151" s="26"/>
      <c r="I151" s="26"/>
      <c r="J151" s="26"/>
      <c r="K151" s="27"/>
      <c r="L151" s="28" t="s">
        <v>21</v>
      </c>
      <c r="M151" s="28"/>
      <c r="N151" s="28"/>
      <c r="O151" s="28"/>
      <c r="P151" s="28"/>
      <c r="Q151" s="28"/>
      <c r="R151" s="28"/>
      <c r="S151" s="28"/>
      <c r="T151" s="28"/>
      <c r="U151" s="28"/>
    </row>
    <row r="152" spans="1:21" hidden="1" x14ac:dyDescent="0.3">
      <c r="A152" s="20">
        <v>41791</v>
      </c>
      <c r="B152" s="22">
        <v>2.4061922803960698</v>
      </c>
      <c r="C152" s="22">
        <v>-5.1343434097563261</v>
      </c>
      <c r="D152" s="22">
        <v>2.3974175275323262</v>
      </c>
      <c r="E152" s="22">
        <v>2.6940331129339228</v>
      </c>
      <c r="F152" s="22">
        <v>0.12371900130689539</v>
      </c>
      <c r="G152" s="22">
        <v>1.6252231480464729</v>
      </c>
      <c r="H152" s="22">
        <v>-0.58897287508646912</v>
      </c>
      <c r="I152" s="22">
        <v>-5.0712025748677547</v>
      </c>
      <c r="J152" s="22">
        <v>0.34648616353283046</v>
      </c>
      <c r="K152" s="19"/>
      <c r="L152" s="20">
        <v>41791</v>
      </c>
      <c r="M152" s="22">
        <v>0.55032556214644046</v>
      </c>
      <c r="N152" s="22">
        <v>0.95167658517236475</v>
      </c>
      <c r="O152" s="22">
        <v>2.4674596611409498</v>
      </c>
      <c r="P152" s="22">
        <v>0.60323469874620628</v>
      </c>
      <c r="Q152" s="22">
        <v>0.50087950006397364</v>
      </c>
      <c r="R152" s="22">
        <v>2.666687945500172</v>
      </c>
      <c r="S152" s="22">
        <v>2.5509495628510024</v>
      </c>
      <c r="T152" s="22">
        <v>0.44449792573304592</v>
      </c>
      <c r="U152" s="22">
        <v>1.0733110478346077</v>
      </c>
    </row>
    <row r="153" spans="1:21" hidden="1" x14ac:dyDescent="0.3">
      <c r="A153" s="20">
        <v>41821</v>
      </c>
      <c r="B153" s="22">
        <v>-3.0101021462694177</v>
      </c>
      <c r="C153" s="22">
        <v>-0.42427931963831611</v>
      </c>
      <c r="D153" s="22">
        <v>1.0681723080725192</v>
      </c>
      <c r="E153" s="22">
        <v>-1.946735032611727</v>
      </c>
      <c r="F153" s="22">
        <v>-1.7009272339459756</v>
      </c>
      <c r="G153" s="22">
        <v>2.5775493771843685</v>
      </c>
      <c r="H153" s="22">
        <v>13.13757555669423</v>
      </c>
      <c r="I153" s="22">
        <v>-2.9436459270217767</v>
      </c>
      <c r="J153" s="22">
        <v>-1.2664196664792087</v>
      </c>
      <c r="L153" s="20">
        <v>41821</v>
      </c>
      <c r="M153" s="22">
        <v>-0.43960427859894935</v>
      </c>
      <c r="N153" s="22">
        <v>-0.26175484221415957</v>
      </c>
      <c r="O153" s="22">
        <v>1.9927221603002039</v>
      </c>
      <c r="P153" s="22">
        <v>-4.6174790061002113E-3</v>
      </c>
      <c r="Q153" s="22">
        <v>-0.34541830879358315</v>
      </c>
      <c r="R153" s="22">
        <v>1.1090319596267761</v>
      </c>
      <c r="S153" s="22">
        <v>1.2368177707853931</v>
      </c>
      <c r="T153" s="22">
        <v>-0.44779230275128157</v>
      </c>
      <c r="U153" s="22">
        <v>0.15749775913633357</v>
      </c>
    </row>
    <row r="154" spans="1:21" hidden="1" x14ac:dyDescent="0.3">
      <c r="A154" s="20">
        <v>41852</v>
      </c>
      <c r="B154" s="22">
        <v>-1.8813965393805177</v>
      </c>
      <c r="C154" s="22">
        <v>-3.4240183534324728</v>
      </c>
      <c r="D154" s="22">
        <v>4.2664737842912359E-2</v>
      </c>
      <c r="E154" s="22">
        <v>-2.9625526041758121</v>
      </c>
      <c r="F154" s="22">
        <v>-1.9927625992910976</v>
      </c>
      <c r="G154" s="22">
        <v>1.2586591829201836</v>
      </c>
      <c r="H154" s="22">
        <v>-8.0200849358772075</v>
      </c>
      <c r="I154" s="22">
        <v>4.3154508531552551</v>
      </c>
      <c r="J154" s="22">
        <v>-1.9018836081533834</v>
      </c>
      <c r="L154" s="20">
        <v>41852</v>
      </c>
      <c r="M154" s="22">
        <v>-1.4301864736457759</v>
      </c>
      <c r="N154" s="22">
        <v>-1.2335971131715979</v>
      </c>
      <c r="O154" s="22">
        <v>1.1608282309312017</v>
      </c>
      <c r="P154" s="22">
        <v>-0.47301913255061834</v>
      </c>
      <c r="Q154" s="22">
        <v>-0.91731122571228241</v>
      </c>
      <c r="R154" s="22">
        <v>-0.64380919002179837</v>
      </c>
      <c r="S154" s="22">
        <v>-0.24603512617164824</v>
      </c>
      <c r="T154" s="22">
        <v>-1.7272806565229359</v>
      </c>
      <c r="U154" s="22">
        <v>-0.74624370129293993</v>
      </c>
    </row>
    <row r="155" spans="1:21" hidden="1" x14ac:dyDescent="0.3">
      <c r="A155" s="20">
        <v>41883</v>
      </c>
      <c r="B155" s="22">
        <v>-3.6301834940731226</v>
      </c>
      <c r="C155" s="22">
        <v>-1.5541424773178818</v>
      </c>
      <c r="D155" s="22">
        <v>0.37914799650016562</v>
      </c>
      <c r="E155" s="22">
        <v>-1.0894305758861975</v>
      </c>
      <c r="F155" s="22">
        <v>-2.9651489711046537</v>
      </c>
      <c r="G155" s="22">
        <v>-5.6230226675535988</v>
      </c>
      <c r="H155" s="22">
        <v>-2.7155604901376762</v>
      </c>
      <c r="I155" s="22">
        <v>-4.5700332927650464</v>
      </c>
      <c r="J155" s="22">
        <v>-2.3572138855021478</v>
      </c>
      <c r="L155" s="20">
        <v>41883</v>
      </c>
      <c r="M155" s="22">
        <v>-2.1601668813336943</v>
      </c>
      <c r="N155" s="22">
        <v>-1.7608313590854294</v>
      </c>
      <c r="O155" s="22">
        <v>0.34704596552347766</v>
      </c>
      <c r="P155" s="22">
        <v>-0.5330177841200765</v>
      </c>
      <c r="Q155" s="22">
        <v>-1.0475831967404474</v>
      </c>
      <c r="R155" s="22">
        <v>-1.64972974133957</v>
      </c>
      <c r="S155" s="22">
        <v>-1.3353457426625255</v>
      </c>
      <c r="T155" s="22">
        <v>-2.5210501638984795</v>
      </c>
      <c r="U155" s="22">
        <v>-1.3831188168087891</v>
      </c>
    </row>
    <row r="156" spans="1:21" hidden="1" x14ac:dyDescent="0.3">
      <c r="A156" s="20">
        <v>41913</v>
      </c>
      <c r="B156" s="22">
        <v>-1.7656353152983542</v>
      </c>
      <c r="C156" s="22">
        <v>-0.43783071505905014</v>
      </c>
      <c r="D156" s="22">
        <v>0.6514312022217581</v>
      </c>
      <c r="E156" s="22">
        <v>2.1128049866307776</v>
      </c>
      <c r="F156" s="22">
        <v>-2.5154231299088963</v>
      </c>
      <c r="G156" s="22">
        <v>-4.4838829428969973</v>
      </c>
      <c r="H156" s="22">
        <v>-4.7829056784671167</v>
      </c>
      <c r="I156" s="22">
        <v>-2.9863420932634455</v>
      </c>
      <c r="J156" s="22">
        <v>-0.57077481191652168</v>
      </c>
      <c r="L156" s="20">
        <v>41913</v>
      </c>
      <c r="M156" s="22">
        <v>-2.4657059146815214</v>
      </c>
      <c r="N156" s="22">
        <v>-1.8297333190868272</v>
      </c>
      <c r="O156" s="22">
        <v>-0.20716347279243053</v>
      </c>
      <c r="P156" s="22">
        <v>-0.26357481032093233</v>
      </c>
      <c r="Q156" s="22">
        <v>-0.38914395397293333</v>
      </c>
      <c r="R156" s="22">
        <v>-1.8645838119469431</v>
      </c>
      <c r="S156" s="22">
        <v>-1.9553185554690344</v>
      </c>
      <c r="T156" s="22">
        <v>-2.510621258292133</v>
      </c>
      <c r="U156" s="22">
        <v>-1.5898784642394901</v>
      </c>
    </row>
    <row r="157" spans="1:21" hidden="1" x14ac:dyDescent="0.3">
      <c r="A157" s="20">
        <v>41944</v>
      </c>
      <c r="B157" s="22">
        <v>-2.1345780350330017</v>
      </c>
      <c r="C157" s="22">
        <v>-0.99927292681361735</v>
      </c>
      <c r="D157" s="22">
        <v>6.330595944319839E-3</v>
      </c>
      <c r="E157" s="22">
        <v>1.289156270156127</v>
      </c>
      <c r="F157" s="22">
        <v>4.9324184861843747</v>
      </c>
      <c r="G157" s="22">
        <v>-0.96926056727060939</v>
      </c>
      <c r="H157" s="22">
        <v>0.72381976003657655</v>
      </c>
      <c r="I157" s="22">
        <v>-6.4776953933143631</v>
      </c>
      <c r="J157" s="22">
        <v>-0.56596477461474137</v>
      </c>
      <c r="L157" s="20">
        <v>41944</v>
      </c>
      <c r="M157" s="22">
        <v>-2.2489713527979518</v>
      </c>
      <c r="N157" s="22">
        <v>-1.575622664901644</v>
      </c>
      <c r="O157" s="22">
        <v>-0.38034840327605934</v>
      </c>
      <c r="P157" s="22">
        <v>0.12949738014991397</v>
      </c>
      <c r="Q157" s="22">
        <v>0.93689416205802445</v>
      </c>
      <c r="R157" s="22">
        <v>-1.4105877353848655</v>
      </c>
      <c r="S157" s="22">
        <v>-1.2585352862204928</v>
      </c>
      <c r="T157" s="22">
        <v>-2.133702117816668</v>
      </c>
      <c r="U157" s="22">
        <v>-1.3400595765796055</v>
      </c>
    </row>
    <row r="158" spans="1:21" hidden="1" x14ac:dyDescent="0.3">
      <c r="A158" s="20">
        <v>41974</v>
      </c>
      <c r="B158" s="22">
        <v>-0.53495004591994189</v>
      </c>
      <c r="C158" s="22">
        <v>-0.57503544425149755</v>
      </c>
      <c r="D158" s="22">
        <v>-3.0913631761796125</v>
      </c>
      <c r="E158" s="22">
        <v>-7.6130585398630046E-2</v>
      </c>
      <c r="F158" s="22">
        <v>5.2537002545699494</v>
      </c>
      <c r="G158" s="22">
        <v>6.3333469254089891E-2</v>
      </c>
      <c r="H158" s="22">
        <v>2.4462402666095358</v>
      </c>
      <c r="I158" s="22">
        <v>-0.15746765309503985</v>
      </c>
      <c r="J158" s="22">
        <v>-0.72596023459865933</v>
      </c>
      <c r="L158" s="20">
        <v>41974</v>
      </c>
      <c r="M158" s="22">
        <v>-1.977083009768748</v>
      </c>
      <c r="N158" s="22">
        <v>-1.5872028555110944</v>
      </c>
      <c r="O158" s="22">
        <v>-0.47257814441039159</v>
      </c>
      <c r="P158" s="22">
        <v>0.33753561667397491</v>
      </c>
      <c r="Q158" s="22">
        <v>2.1257824532469556</v>
      </c>
      <c r="R158" s="22">
        <v>-0.46033022288330017</v>
      </c>
      <c r="S158" s="22">
        <v>0.59206785255247496</v>
      </c>
      <c r="T158" s="22">
        <v>-1.9845022210906791</v>
      </c>
      <c r="U158" s="22">
        <v>-1.1109778845684701</v>
      </c>
    </row>
    <row r="159" spans="1:21" hidden="1" x14ac:dyDescent="0.3">
      <c r="A159" s="20">
        <v>42005</v>
      </c>
      <c r="B159" s="22">
        <v>-2.0536057498547962</v>
      </c>
      <c r="C159" s="22">
        <v>-2.7871044093958517</v>
      </c>
      <c r="D159" s="22">
        <v>1.4064771199740136</v>
      </c>
      <c r="E159" s="22">
        <v>-1.3212989514942848</v>
      </c>
      <c r="F159" s="22">
        <v>-1.4074234610839511</v>
      </c>
      <c r="G159" s="22">
        <v>4.6809376595882952</v>
      </c>
      <c r="H159" s="22">
        <v>5.8082513656584354</v>
      </c>
      <c r="I159" s="22">
        <v>1.0031023131395784</v>
      </c>
      <c r="J159" s="22">
        <v>-1.9688474640158802</v>
      </c>
      <c r="L159" s="20">
        <v>42005</v>
      </c>
      <c r="M159" s="22">
        <v>-1.8103831069858956</v>
      </c>
      <c r="N159" s="22">
        <v>-1.7789937286571842</v>
      </c>
      <c r="O159" s="22">
        <v>-0.47386165779369094</v>
      </c>
      <c r="P159" s="22">
        <v>0.52422255145580721</v>
      </c>
      <c r="Q159" s="22">
        <v>2.8201982891119997</v>
      </c>
      <c r="R159" s="22">
        <v>0.18078991293106128</v>
      </c>
      <c r="S159" s="22">
        <v>2.2738916557450324</v>
      </c>
      <c r="T159" s="22">
        <v>-1.9129055665496253</v>
      </c>
      <c r="U159" s="22">
        <v>-0.97597072734556889</v>
      </c>
    </row>
    <row r="160" spans="1:21" hidden="1" x14ac:dyDescent="0.3">
      <c r="A160" s="20">
        <v>42036</v>
      </c>
      <c r="B160" s="22">
        <v>-1.9275156618241027</v>
      </c>
      <c r="C160" s="22">
        <v>-2.0420935706641359</v>
      </c>
      <c r="D160" s="22">
        <v>1.4642210433142537</v>
      </c>
      <c r="E160" s="22">
        <v>3.0780853282804657</v>
      </c>
      <c r="F160" s="22">
        <v>4.1452672668454511</v>
      </c>
      <c r="G160" s="22">
        <v>3.5016503689886349</v>
      </c>
      <c r="H160" s="22">
        <v>-3.6168883273629149</v>
      </c>
      <c r="I160" s="22">
        <v>7.9683845229333343</v>
      </c>
      <c r="J160" s="22">
        <v>-4.4481678788358181E-2</v>
      </c>
      <c r="L160" s="20">
        <v>42036</v>
      </c>
      <c r="M160" s="22">
        <v>-1.8273591847990929</v>
      </c>
      <c r="N160" s="22">
        <v>-1.7658268564174477</v>
      </c>
      <c r="O160" s="22">
        <v>-0.54036214286027473</v>
      </c>
      <c r="P160" s="22">
        <v>0.6658422052048536</v>
      </c>
      <c r="Q160" s="22">
        <v>2.8836760513468107</v>
      </c>
      <c r="R160" s="22">
        <v>0.15265044502959313</v>
      </c>
      <c r="S160" s="22">
        <v>3.0534546577324306</v>
      </c>
      <c r="T160" s="22">
        <v>-1.7052633392673187</v>
      </c>
      <c r="U160" s="22">
        <v>-0.9284266699626329</v>
      </c>
    </row>
    <row r="161" spans="1:21" hidden="1" x14ac:dyDescent="0.3">
      <c r="A161" s="20">
        <v>42064</v>
      </c>
      <c r="B161" s="22">
        <v>-4.3884398393361721</v>
      </c>
      <c r="C161" s="22">
        <v>-4.8991589090649938</v>
      </c>
      <c r="D161" s="22">
        <v>-5.2877397703723545</v>
      </c>
      <c r="E161" s="22">
        <v>-3.0838019361882516</v>
      </c>
      <c r="F161" s="22">
        <v>0.75374204116305066</v>
      </c>
      <c r="G161" s="22">
        <v>-9.6573673854895503</v>
      </c>
      <c r="H161" s="22">
        <v>-1.7317950947645926</v>
      </c>
      <c r="I161" s="22">
        <v>-17.129915875159625</v>
      </c>
      <c r="J161" s="22">
        <v>-3.5318267814527076</v>
      </c>
      <c r="L161" s="20">
        <v>42064</v>
      </c>
      <c r="M161" s="22">
        <v>-1.8172505856002914</v>
      </c>
      <c r="N161" s="22">
        <v>-1.482890649261364</v>
      </c>
      <c r="O161" s="22">
        <v>-0.62055499439752282</v>
      </c>
      <c r="P161" s="22">
        <v>0.89199591681747847</v>
      </c>
      <c r="Q161" s="22">
        <v>2.4057821653584313</v>
      </c>
      <c r="R161" s="22">
        <v>-0.321117905086723</v>
      </c>
      <c r="S161" s="22">
        <v>2.4639858073096832</v>
      </c>
      <c r="T161" s="22">
        <v>-1.410927537671185</v>
      </c>
      <c r="U161" s="22">
        <v>-0.85885870437446954</v>
      </c>
    </row>
    <row r="162" spans="1:21" hidden="1" x14ac:dyDescent="0.3">
      <c r="A162" s="20">
        <v>42095</v>
      </c>
      <c r="B162" s="22">
        <v>0.60973340075622673</v>
      </c>
      <c r="C162" s="22">
        <v>2.232365279536495</v>
      </c>
      <c r="D162" s="22">
        <v>3.2512659666076473</v>
      </c>
      <c r="E162" s="22">
        <v>3.1090081299152814</v>
      </c>
      <c r="F162" s="22">
        <v>5.1445618013596004</v>
      </c>
      <c r="G162" s="22">
        <v>4.4443202645752393</v>
      </c>
      <c r="H162" s="22">
        <v>24.234462763026471</v>
      </c>
      <c r="I162" s="22">
        <v>2.2639908701403755</v>
      </c>
      <c r="J162" s="22">
        <v>2.0978903160069393</v>
      </c>
      <c r="L162" s="20">
        <v>42095</v>
      </c>
      <c r="M162" s="22">
        <v>-1.75840482693242</v>
      </c>
      <c r="N162" s="22">
        <v>-0.96561198923885172</v>
      </c>
      <c r="O162" s="22">
        <v>-0.65068370145323229</v>
      </c>
      <c r="P162" s="22">
        <v>1.117454261281182</v>
      </c>
      <c r="Q162" s="22">
        <v>1.6199070766555508</v>
      </c>
      <c r="R162" s="22">
        <v>-0.67383267423717541</v>
      </c>
      <c r="S162" s="22">
        <v>1.2420385610204363</v>
      </c>
      <c r="T162" s="22">
        <v>-1.1471323588054219</v>
      </c>
      <c r="U162" s="22">
        <v>-0.75547259624086394</v>
      </c>
    </row>
    <row r="163" spans="1:21" hidden="1" x14ac:dyDescent="0.3">
      <c r="A163" s="20">
        <v>42125</v>
      </c>
      <c r="B163" s="22">
        <v>-0.20462031819896254</v>
      </c>
      <c r="C163" s="22">
        <v>1.7291978969082464</v>
      </c>
      <c r="D163" s="22">
        <v>-0.6960823217913088</v>
      </c>
      <c r="E163" s="22">
        <v>3.5720673035248183</v>
      </c>
      <c r="F163" s="22">
        <v>1.1282380680503792</v>
      </c>
      <c r="G163" s="22">
        <v>-0.19024965452426557</v>
      </c>
      <c r="H163" s="22">
        <v>-12.796336910035279</v>
      </c>
      <c r="I163" s="22">
        <v>4.1983213090662588</v>
      </c>
      <c r="J163" s="22">
        <v>-4.7337452056851248E-2</v>
      </c>
      <c r="L163" s="20">
        <v>42125</v>
      </c>
      <c r="M163" s="22">
        <v>-1.6422397052950259</v>
      </c>
      <c r="N163" s="22">
        <v>-0.60043594299644099</v>
      </c>
      <c r="O163" s="22">
        <v>-0.80342425940918361</v>
      </c>
      <c r="P163" s="22">
        <v>1.0496536039363349</v>
      </c>
      <c r="Q163" s="22">
        <v>0.85394740562105653</v>
      </c>
      <c r="R163" s="22">
        <v>-0.59917551233293409</v>
      </c>
      <c r="S163" s="22">
        <v>-0.28417607041166093</v>
      </c>
      <c r="T163" s="22">
        <v>-0.92250669564410259</v>
      </c>
      <c r="U163" s="22">
        <v>-0.75066939679710742</v>
      </c>
    </row>
    <row r="164" spans="1:21" hidden="1" x14ac:dyDescent="0.3">
      <c r="A164" s="20">
        <v>42156</v>
      </c>
      <c r="B164" s="22">
        <v>-4.2754439839441858</v>
      </c>
      <c r="C164" s="22">
        <v>-3.1308654022904676</v>
      </c>
      <c r="D164" s="22">
        <v>-2.7500551040718904</v>
      </c>
      <c r="E164" s="22">
        <v>0.53590331709725092</v>
      </c>
      <c r="F164" s="22">
        <v>-1.7044807212175357</v>
      </c>
      <c r="G164" s="22">
        <v>-4.5785130050772125</v>
      </c>
      <c r="H164" s="22">
        <v>-5.6807825254136475</v>
      </c>
      <c r="I164" s="22">
        <v>-1.0146282752130702</v>
      </c>
      <c r="J164" s="22">
        <v>-2.9619123651028616</v>
      </c>
      <c r="L164" s="20">
        <v>42156</v>
      </c>
      <c r="M164" s="22">
        <v>-1.5257653752739628</v>
      </c>
      <c r="N164" s="22">
        <v>-0.54848478283409463</v>
      </c>
      <c r="O164" s="22">
        <v>-1.0789090845529188</v>
      </c>
      <c r="P164" s="22">
        <v>0.69471132134570723</v>
      </c>
      <c r="Q164" s="22">
        <v>0.26746845441772393</v>
      </c>
      <c r="R164" s="22">
        <v>9.5843041743833624E-2</v>
      </c>
      <c r="S164" s="22">
        <v>-1.5016042694071245</v>
      </c>
      <c r="T164" s="22">
        <v>-0.96615283240771532</v>
      </c>
      <c r="U164" s="22">
        <v>-0.86895773990008252</v>
      </c>
    </row>
    <row r="165" spans="1:21" hidden="1" x14ac:dyDescent="0.3">
      <c r="A165" s="20">
        <v>42186</v>
      </c>
      <c r="B165" s="22">
        <v>-0.61089558145462775</v>
      </c>
      <c r="C165" s="22">
        <v>-7.3977003579486222E-2</v>
      </c>
      <c r="D165" s="22">
        <v>-1.9017218740862489</v>
      </c>
      <c r="E165" s="22">
        <v>-1.6942005449662219</v>
      </c>
      <c r="F165" s="22">
        <v>-1.2248075400194409</v>
      </c>
      <c r="G165" s="22">
        <v>3.6955679188121877</v>
      </c>
      <c r="H165" s="22">
        <v>5.8566197043427906</v>
      </c>
      <c r="I165" s="22">
        <v>-0.27920789888239028</v>
      </c>
      <c r="J165" s="22">
        <v>-0.40780314829480346</v>
      </c>
      <c r="L165" s="20">
        <v>42186</v>
      </c>
      <c r="M165" s="22">
        <v>-1.4349691106759508</v>
      </c>
      <c r="N165" s="22">
        <v>-0.79708980902300652</v>
      </c>
      <c r="O165" s="22">
        <v>-1.2740369215058678</v>
      </c>
      <c r="P165" s="22">
        <v>0.20671100127283637</v>
      </c>
      <c r="Q165" s="22">
        <v>-5.5165940671969338E-2</v>
      </c>
      <c r="R165" s="22">
        <v>1.1082624130711594</v>
      </c>
      <c r="S165" s="22">
        <v>-1.9552164903364115</v>
      </c>
      <c r="T165" s="22">
        <v>-0.80876052612605065</v>
      </c>
      <c r="U165" s="22">
        <v>-1.0123610652030948</v>
      </c>
    </row>
    <row r="166" spans="1:21" hidden="1" x14ac:dyDescent="0.3">
      <c r="A166" s="20">
        <v>42217</v>
      </c>
      <c r="B166" s="22">
        <v>-0.29229894486016406</v>
      </c>
      <c r="C166" s="22">
        <v>0.32375428397388362</v>
      </c>
      <c r="D166" s="22">
        <v>1.7623010188974035</v>
      </c>
      <c r="E166" s="22">
        <v>0.5577639075535501</v>
      </c>
      <c r="F166" s="22">
        <v>0.66947955036826556</v>
      </c>
      <c r="G166" s="22">
        <v>5.5545876040821156</v>
      </c>
      <c r="H166" s="22">
        <v>-8.5490433951709406</v>
      </c>
      <c r="I166" s="22">
        <v>-4.2090534898733267E-3</v>
      </c>
      <c r="J166" s="22">
        <v>8.9712289087941599E-2</v>
      </c>
      <c r="L166" s="20">
        <v>42217</v>
      </c>
      <c r="M166" s="22">
        <v>-1.4505906830398061</v>
      </c>
      <c r="N166" s="22">
        <v>-1.1664339162242641</v>
      </c>
      <c r="O166" s="22">
        <v>-1.1786746034276661</v>
      </c>
      <c r="P166" s="22">
        <v>0.12965818700307352</v>
      </c>
      <c r="Q166" s="22">
        <v>0.16498958621295401</v>
      </c>
      <c r="R166" s="22">
        <v>1.5969067603151217</v>
      </c>
      <c r="S166" s="22">
        <v>-1.8493595899293922</v>
      </c>
      <c r="T166" s="22">
        <v>-0.81019106485462089</v>
      </c>
      <c r="U166" s="22">
        <v>-1.0523168150149473</v>
      </c>
    </row>
    <row r="167" spans="1:21" hidden="1" x14ac:dyDescent="0.3">
      <c r="A167" s="20">
        <v>42248</v>
      </c>
      <c r="B167" s="22">
        <v>-3.0613008409972906</v>
      </c>
      <c r="C167" s="22">
        <v>-4.2674536608628699</v>
      </c>
      <c r="D167" s="22">
        <v>-2.4686804834191349</v>
      </c>
      <c r="E167" s="22">
        <v>-1.1869042721088618</v>
      </c>
      <c r="F167" s="22">
        <v>0.40689635718959494</v>
      </c>
      <c r="G167" s="22">
        <v>-0.80112310971527734</v>
      </c>
      <c r="H167" s="22">
        <v>3.6721843381309469</v>
      </c>
      <c r="I167" s="22">
        <v>-5.3081992399126676</v>
      </c>
      <c r="J167" s="22">
        <v>-2.890231473239723</v>
      </c>
      <c r="L167" s="20">
        <v>42248</v>
      </c>
      <c r="M167" s="22">
        <v>-1.5972130563475417</v>
      </c>
      <c r="N167" s="22">
        <v>-1.5190096834684255</v>
      </c>
      <c r="O167" s="22">
        <v>-1.0371538413302801</v>
      </c>
      <c r="P167" s="22">
        <v>0.31802191831175719</v>
      </c>
      <c r="Q167" s="22">
        <v>0.80111332970254523</v>
      </c>
      <c r="R167" s="22">
        <v>1.4614686748847419</v>
      </c>
      <c r="S167" s="22">
        <v>-1.0127568185646112</v>
      </c>
      <c r="T167" s="22">
        <v>-1.3650197093112837</v>
      </c>
      <c r="U167" s="22">
        <v>-1.0779929650603464</v>
      </c>
    </row>
    <row r="168" spans="1:21" hidden="1" x14ac:dyDescent="0.3">
      <c r="A168" s="20">
        <v>42278</v>
      </c>
      <c r="B168" s="22">
        <v>-0.93295042550855101</v>
      </c>
      <c r="C168" s="22">
        <v>-2.0153749041261761</v>
      </c>
      <c r="D168" s="22">
        <v>-3.4723847826680156</v>
      </c>
      <c r="E168" s="22">
        <v>-0.30228810098702752</v>
      </c>
      <c r="F168" s="22">
        <v>2.6675733629018907</v>
      </c>
      <c r="G168" s="22">
        <v>-0.4307347700802211</v>
      </c>
      <c r="H168" s="22">
        <v>-0.9857376222322074</v>
      </c>
      <c r="I168" s="22">
        <v>-4.3644556897794331</v>
      </c>
      <c r="J168" s="22">
        <v>-1.3831294520864077</v>
      </c>
      <c r="L168" s="20">
        <v>42278</v>
      </c>
      <c r="M168" s="22">
        <v>-1.716893159882332</v>
      </c>
      <c r="N168" s="22">
        <v>-1.6117959819215031</v>
      </c>
      <c r="O168" s="22">
        <v>-0.72896668832764533</v>
      </c>
      <c r="P168" s="22">
        <v>0.52863319777280537</v>
      </c>
      <c r="Q168" s="22">
        <v>1.6564045815579362</v>
      </c>
      <c r="R168" s="22">
        <v>1.2624707459951736</v>
      </c>
      <c r="S168" s="22">
        <v>0.511832232594017</v>
      </c>
      <c r="T168" s="22">
        <v>-1.8210672852617336</v>
      </c>
      <c r="U168" s="22">
        <v>-1.0152270902733846</v>
      </c>
    </row>
    <row r="169" spans="1:21" hidden="1" x14ac:dyDescent="0.3">
      <c r="A169" s="20">
        <v>42309</v>
      </c>
      <c r="B169" s="22">
        <v>-1.0679334382221128</v>
      </c>
      <c r="C169" s="22">
        <v>1.256445744855256</v>
      </c>
      <c r="D169" s="22">
        <v>2.3230384803944304</v>
      </c>
      <c r="E169" s="22">
        <v>3.7867735837900227</v>
      </c>
      <c r="F169" s="22">
        <v>2.4132519418694045</v>
      </c>
      <c r="G169" s="22">
        <v>6.2422069493684376</v>
      </c>
      <c r="H169" s="22">
        <v>3.6507046578531259</v>
      </c>
      <c r="I169" s="22">
        <v>2.3602978741832175</v>
      </c>
      <c r="J169" s="22">
        <v>1.5128725133218808</v>
      </c>
      <c r="L169" s="20">
        <v>42309</v>
      </c>
      <c r="M169" s="22">
        <v>-1.7760845411019801</v>
      </c>
      <c r="N169" s="22">
        <v>-1.4900475970166696</v>
      </c>
      <c r="O169" s="22">
        <v>-0.24170388647118557</v>
      </c>
      <c r="P169" s="22">
        <v>0.49080749924617351</v>
      </c>
      <c r="Q169" s="22">
        <v>2.5891044099817009</v>
      </c>
      <c r="R169" s="22">
        <v>1.3928805566636839</v>
      </c>
      <c r="S169" s="22">
        <v>1.5869286989376405</v>
      </c>
      <c r="T169" s="22">
        <v>-1.4199571146749008</v>
      </c>
      <c r="U169" s="22">
        <v>-0.86488380910044782</v>
      </c>
    </row>
    <row r="170" spans="1:21" hidden="1" x14ac:dyDescent="0.3">
      <c r="A170" s="20">
        <v>42339</v>
      </c>
      <c r="B170" s="22">
        <v>-2.2949210512036871</v>
      </c>
      <c r="C170" s="22">
        <v>-2.4156841460149963</v>
      </c>
      <c r="D170" s="22">
        <v>1.0107790481897752</v>
      </c>
      <c r="E170" s="22">
        <v>-0.68957932733746929</v>
      </c>
      <c r="F170" s="22">
        <v>3.6248680661520325</v>
      </c>
      <c r="G170" s="22">
        <v>-4.1787827052276612</v>
      </c>
      <c r="H170" s="22">
        <v>2.5351318918045251</v>
      </c>
      <c r="I170" s="22">
        <v>6.6426787029072898</v>
      </c>
      <c r="J170" s="22">
        <v>-1.2792350301084667</v>
      </c>
      <c r="L170" s="20">
        <v>42339</v>
      </c>
      <c r="M170" s="22">
        <v>-1.7356005726018395</v>
      </c>
      <c r="N170" s="22">
        <v>-1.2995027165285506</v>
      </c>
      <c r="O170" s="22">
        <v>0.13510928412583212</v>
      </c>
      <c r="P170" s="22">
        <v>2.9206840146159152E-2</v>
      </c>
      <c r="Q170" s="22">
        <v>3.1986257502012165</v>
      </c>
      <c r="R170" s="22">
        <v>1.9061392440462299</v>
      </c>
      <c r="S170" s="22">
        <v>1.6550377494464357</v>
      </c>
      <c r="T170" s="22">
        <v>-1.1359960289769617</v>
      </c>
      <c r="U170" s="22">
        <v>-0.72243036274723238</v>
      </c>
    </row>
    <row r="171" spans="1:21" hidden="1" x14ac:dyDescent="0.3">
      <c r="A171" s="20">
        <v>42370</v>
      </c>
      <c r="B171" s="22">
        <v>-2.4794310842729885</v>
      </c>
      <c r="C171" s="22">
        <v>-0.44964770557622558</v>
      </c>
      <c r="D171" s="22">
        <v>0.83684460225119039</v>
      </c>
      <c r="E171" s="22">
        <v>4.5967919209567469</v>
      </c>
      <c r="F171" s="22">
        <v>3.4303584162179703</v>
      </c>
      <c r="G171" s="22">
        <v>-0.61537396821965729</v>
      </c>
      <c r="H171" s="22">
        <v>-5.472619881715616</v>
      </c>
      <c r="I171" s="22">
        <v>-12.039360530660176</v>
      </c>
      <c r="J171" s="22">
        <v>-0.84690904849308879</v>
      </c>
      <c r="L171" s="20">
        <v>42370</v>
      </c>
      <c r="M171" s="22">
        <v>-1.4852249350762037</v>
      </c>
      <c r="N171" s="22">
        <v>-1.0190059100334423</v>
      </c>
      <c r="O171" s="22">
        <v>0.47838839986931703</v>
      </c>
      <c r="P171" s="22">
        <v>-0.81256495731388156</v>
      </c>
      <c r="Q171" s="22">
        <v>3.394262051384672</v>
      </c>
      <c r="R171" s="22">
        <v>2.1228026028595792</v>
      </c>
      <c r="S171" s="22">
        <v>1.434444551278105</v>
      </c>
      <c r="T171" s="22">
        <v>-1.5027861613702385</v>
      </c>
      <c r="U171" s="22">
        <v>-0.53440374995930995</v>
      </c>
    </row>
    <row r="172" spans="1:21" hidden="1" x14ac:dyDescent="0.3">
      <c r="A172" s="20">
        <v>42401</v>
      </c>
      <c r="B172" s="22">
        <v>-2.0437128169020866</v>
      </c>
      <c r="C172" s="22">
        <v>-3.4140345713109355</v>
      </c>
      <c r="D172" s="22">
        <v>-3.270114781681059</v>
      </c>
      <c r="E172" s="22">
        <v>-10.322255786970274</v>
      </c>
      <c r="F172" s="22">
        <v>-0.14574581564684763</v>
      </c>
      <c r="G172" s="22">
        <v>10.494249766861842</v>
      </c>
      <c r="H172" s="22">
        <v>10.9092782879749</v>
      </c>
      <c r="I172" s="22">
        <v>-1.5138063176221408</v>
      </c>
      <c r="J172" s="22">
        <v>-3.2936444764271471</v>
      </c>
      <c r="L172" s="20">
        <v>42401</v>
      </c>
      <c r="M172" s="22">
        <v>-1.0607537202928654</v>
      </c>
      <c r="N172" s="22">
        <v>-0.71848348818845409</v>
      </c>
      <c r="O172" s="22">
        <v>0.78018361813046511</v>
      </c>
      <c r="P172" s="22">
        <v>-1.6448686327205593</v>
      </c>
      <c r="Q172" s="22">
        <v>3.1335368748185601</v>
      </c>
      <c r="R172" s="22">
        <v>1.8539293674222534</v>
      </c>
      <c r="S172" s="22">
        <v>0.68242077849699001</v>
      </c>
      <c r="T172" s="22">
        <v>-2.3212809543060331</v>
      </c>
      <c r="U172" s="22">
        <v>-0.33110241261672968</v>
      </c>
    </row>
    <row r="173" spans="1:21" hidden="1" x14ac:dyDescent="0.3">
      <c r="A173" s="20">
        <v>42430</v>
      </c>
      <c r="B173" s="22">
        <v>2.0887028122571678</v>
      </c>
      <c r="C173" s="22">
        <v>2.7583113757874145</v>
      </c>
      <c r="D173" s="22">
        <v>5.3244032063755071</v>
      </c>
      <c r="E173" s="22">
        <v>1.0847436440136136</v>
      </c>
      <c r="F173" s="22">
        <v>8.4710393996669353</v>
      </c>
      <c r="G173" s="22">
        <v>1.0946313380298278</v>
      </c>
      <c r="H173" s="22">
        <v>-1.908262040862212</v>
      </c>
      <c r="I173" s="22">
        <v>8.287235694396955</v>
      </c>
      <c r="J173" s="22">
        <v>4.1458425545514359</v>
      </c>
      <c r="L173" s="20">
        <v>42430</v>
      </c>
      <c r="M173" s="22">
        <v>-0.6626799723371164</v>
      </c>
      <c r="N173" s="22">
        <v>-0.56740527480343417</v>
      </c>
      <c r="O173" s="22">
        <v>0.91951974253913704</v>
      </c>
      <c r="P173" s="22">
        <v>-2.1811637912411186</v>
      </c>
      <c r="Q173" s="22">
        <v>2.4729557564485276</v>
      </c>
      <c r="R173" s="22">
        <v>0.96273870047734533</v>
      </c>
      <c r="S173" s="22">
        <v>-0.24382384224499276</v>
      </c>
      <c r="T173" s="22">
        <v>-3.2164830828580193</v>
      </c>
      <c r="U173" s="22">
        <v>-0.22439535843805913</v>
      </c>
    </row>
    <row r="174" spans="1:21" hidden="1" x14ac:dyDescent="0.3">
      <c r="A174" s="20">
        <v>42461</v>
      </c>
      <c r="B174" s="22">
        <v>-1.7946512673600381</v>
      </c>
      <c r="C174" s="22">
        <v>-2.6249868491804307</v>
      </c>
      <c r="D174" s="22">
        <v>-1.1563738883061632</v>
      </c>
      <c r="E174" s="22">
        <v>-3.6107320065548123</v>
      </c>
      <c r="F174" s="22">
        <v>0.6713748357890239</v>
      </c>
      <c r="G174" s="22">
        <v>0.17844795946639636</v>
      </c>
      <c r="H174" s="22">
        <v>-5.2796019046499651</v>
      </c>
      <c r="I174" s="22">
        <v>-9.6651843056103246</v>
      </c>
      <c r="J174" s="22">
        <v>-1.8055104107683349</v>
      </c>
      <c r="L174" s="20">
        <v>42461</v>
      </c>
      <c r="M174" s="22">
        <v>-0.28557395492092041</v>
      </c>
      <c r="N174" s="22">
        <v>-0.42613601783477861</v>
      </c>
      <c r="O174" s="22">
        <v>0.83581528495730595</v>
      </c>
      <c r="P174" s="22">
        <v>-2.2625031020972415</v>
      </c>
      <c r="Q174" s="22">
        <v>1.6092579051162943</v>
      </c>
      <c r="R174" s="22">
        <v>0.23975173501003155</v>
      </c>
      <c r="S174" s="22">
        <v>-0.5738669432657133</v>
      </c>
      <c r="T174" s="22">
        <v>-3.4332057122527146</v>
      </c>
      <c r="U174" s="22">
        <v>-0.12664027994145499</v>
      </c>
    </row>
    <row r="175" spans="1:21" hidden="1" x14ac:dyDescent="0.3">
      <c r="A175" s="20">
        <v>42491</v>
      </c>
      <c r="B175" s="22">
        <v>2.5254741992096257</v>
      </c>
      <c r="C175" s="22">
        <v>2.7991675039002075</v>
      </c>
      <c r="D175" s="22">
        <v>1.413002449593165</v>
      </c>
      <c r="E175" s="22">
        <v>1.5345680056865376</v>
      </c>
      <c r="F175" s="22">
        <v>-1.3072371513384411</v>
      </c>
      <c r="G175" s="22">
        <v>0.41655886036222967</v>
      </c>
      <c r="H175" s="22">
        <v>2.217768039963147</v>
      </c>
      <c r="I175" s="22">
        <v>-7.9261304343442589</v>
      </c>
      <c r="J175" s="22">
        <v>1.2434285656948845</v>
      </c>
      <c r="L175" s="20">
        <v>42491</v>
      </c>
      <c r="M175" s="22">
        <v>4.842756920581337E-3</v>
      </c>
      <c r="N175" s="22">
        <v>-0.21702860322898232</v>
      </c>
      <c r="O175" s="22">
        <v>0.61917590033957026</v>
      </c>
      <c r="P175" s="22">
        <v>-1.8626468081411218</v>
      </c>
      <c r="Q175" s="22">
        <v>0.86296340511002256</v>
      </c>
      <c r="R175" s="22">
        <v>-0.29502233301819558</v>
      </c>
      <c r="S175" s="22">
        <v>-0.38126813867378928</v>
      </c>
      <c r="T175" s="22">
        <v>-2.5048710677023251</v>
      </c>
      <c r="U175" s="22">
        <v>-3.3208701332796409E-3</v>
      </c>
    </row>
    <row r="176" spans="1:21" hidden="1" x14ac:dyDescent="0.3">
      <c r="A176" s="20">
        <v>42522</v>
      </c>
      <c r="B176" s="22">
        <v>-2.6226419018640712</v>
      </c>
      <c r="C176" s="22">
        <v>-2.3495736645716789</v>
      </c>
      <c r="D176" s="22">
        <v>0.7899150879992618</v>
      </c>
      <c r="E176" s="22">
        <v>-3.8732475484072495</v>
      </c>
      <c r="F176" s="22">
        <v>0.55266102556963403</v>
      </c>
      <c r="G176" s="22">
        <v>-14.811767979207517</v>
      </c>
      <c r="H176" s="22">
        <v>-4.254198836302308</v>
      </c>
      <c r="I176" s="22">
        <v>-1.5490333575232</v>
      </c>
      <c r="J176" s="22">
        <v>-1.573334202170372</v>
      </c>
      <c r="L176" s="20">
        <v>42522</v>
      </c>
      <c r="M176" s="22">
        <v>0.15285444203416887</v>
      </c>
      <c r="N176" s="22">
        <v>-2.7632824104614429E-2</v>
      </c>
      <c r="O176" s="22">
        <v>0.26112947346379656</v>
      </c>
      <c r="P176" s="22">
        <v>-1.2375189154523838</v>
      </c>
      <c r="Q176" s="22">
        <v>0.50530871512366105</v>
      </c>
      <c r="R176" s="22">
        <v>-0.37842668118582878</v>
      </c>
      <c r="S176" s="22">
        <v>0.25033815844849983</v>
      </c>
      <c r="T176" s="22">
        <v>-0.65412645425837468</v>
      </c>
      <c r="U176" s="22">
        <v>9.8258354797977177E-2</v>
      </c>
    </row>
    <row r="177" spans="1:21" hidden="1" x14ac:dyDescent="0.3">
      <c r="A177" s="20">
        <v>42552</v>
      </c>
      <c r="B177" s="22">
        <v>6.1337841186855258E-2</v>
      </c>
      <c r="C177" s="22">
        <v>-1.1833201403386795</v>
      </c>
      <c r="D177" s="22">
        <v>-0.72912465930174619</v>
      </c>
      <c r="E177" s="22">
        <v>0.95736944992974315</v>
      </c>
      <c r="F177" s="22">
        <v>-1.2715876033258837</v>
      </c>
      <c r="G177" s="22">
        <v>15.839105952735693</v>
      </c>
      <c r="H177" s="22">
        <v>3.1895333479994008</v>
      </c>
      <c r="I177" s="22">
        <v>6.6730597159510268</v>
      </c>
      <c r="J177" s="22">
        <v>-0.222781561245597</v>
      </c>
      <c r="L177" s="20">
        <v>42552</v>
      </c>
      <c r="M177" s="22">
        <v>0.35725170683708996</v>
      </c>
      <c r="N177" s="22">
        <v>6.0985050392758922E-3</v>
      </c>
      <c r="O177" s="22">
        <v>-0.18249855232483014</v>
      </c>
      <c r="P177" s="22">
        <v>-0.71372225994377914</v>
      </c>
      <c r="Q177" s="22">
        <v>0.49037600662738612</v>
      </c>
      <c r="R177" s="22">
        <v>0.37941095477260944</v>
      </c>
      <c r="S177" s="22">
        <v>0.79325326235981208</v>
      </c>
      <c r="T177" s="22">
        <v>1.1336994476388327</v>
      </c>
      <c r="U177" s="22">
        <v>0.16556209513342424</v>
      </c>
    </row>
    <row r="178" spans="1:21" hidden="1" x14ac:dyDescent="0.3">
      <c r="A178" s="20">
        <v>42583</v>
      </c>
      <c r="B178" s="22">
        <v>2.2404301966376892</v>
      </c>
      <c r="C178" s="22">
        <v>2.0448300063287377</v>
      </c>
      <c r="D178" s="22">
        <v>-0.19053536372994984</v>
      </c>
      <c r="E178" s="22">
        <v>-2.0125384132812769</v>
      </c>
      <c r="F178" s="22">
        <v>1.628631060469047</v>
      </c>
      <c r="G178" s="22">
        <v>0.38666076219860201</v>
      </c>
      <c r="H178" s="22">
        <v>6.0973529508416391</v>
      </c>
      <c r="I178" s="22">
        <v>3.8815703879163692</v>
      </c>
      <c r="J178" s="22">
        <v>1.4174573786046523</v>
      </c>
      <c r="L178" s="20">
        <v>42583</v>
      </c>
      <c r="M178" s="22">
        <v>0.63350790596645368</v>
      </c>
      <c r="N178" s="22">
        <v>-1.4822351469206296E-2</v>
      </c>
      <c r="O178" s="22">
        <v>-0.51045890343361577</v>
      </c>
      <c r="P178" s="22">
        <v>-0.54454095780110379</v>
      </c>
      <c r="Q178" s="22">
        <v>0.46407326073814659</v>
      </c>
      <c r="R178" s="22">
        <v>1.9621867281487368</v>
      </c>
      <c r="S178" s="22">
        <v>0.83509346222206204</v>
      </c>
      <c r="T178" s="22">
        <v>2.2103494114598305</v>
      </c>
      <c r="U178" s="22">
        <v>0.25292093229471391</v>
      </c>
    </row>
    <row r="179" spans="1:21" hidden="1" x14ac:dyDescent="0.3">
      <c r="A179" s="20">
        <v>42614</v>
      </c>
      <c r="B179" s="22">
        <v>0.95571471244231532</v>
      </c>
      <c r="C179" s="22">
        <v>0.83667283795219305</v>
      </c>
      <c r="D179" s="22">
        <v>-1.5985013337024014</v>
      </c>
      <c r="E179" s="22">
        <v>0.19726424125600772</v>
      </c>
      <c r="F179" s="22">
        <v>1.4673588813810312</v>
      </c>
      <c r="G179" s="22">
        <v>7.0099418898851269</v>
      </c>
      <c r="H179" s="22">
        <v>1.5679307272748133E-2</v>
      </c>
      <c r="I179" s="22">
        <v>5.3284300562309141</v>
      </c>
      <c r="J179" s="22">
        <v>0.76130140813171465</v>
      </c>
      <c r="L179" s="20">
        <v>42614</v>
      </c>
      <c r="M179" s="22">
        <v>0.97255654986388151</v>
      </c>
      <c r="N179" s="22">
        <v>9.2148330576691251E-3</v>
      </c>
      <c r="O179" s="22">
        <v>-0.55335754100302381</v>
      </c>
      <c r="P179" s="22">
        <v>-0.78471368763175064</v>
      </c>
      <c r="Q179" s="22">
        <v>0.24325389181485946</v>
      </c>
      <c r="R179" s="22">
        <v>3.3048466248767312</v>
      </c>
      <c r="S179" s="22">
        <v>0.76273456987240706</v>
      </c>
      <c r="T179" s="22">
        <v>2.7641432734162379</v>
      </c>
      <c r="U179" s="22">
        <v>0.36963009239190114</v>
      </c>
    </row>
    <row r="180" spans="1:21" hidden="1" x14ac:dyDescent="0.3">
      <c r="A180" s="20">
        <v>42644</v>
      </c>
      <c r="B180" s="22">
        <v>-0.41712364658880574</v>
      </c>
      <c r="C180" s="22">
        <v>-1.4842051147535074</v>
      </c>
      <c r="D180" s="22">
        <v>-1.2288194962935393</v>
      </c>
      <c r="E180" s="22">
        <v>-0.49499095899699341</v>
      </c>
      <c r="F180" s="22">
        <v>1.2851610035100975</v>
      </c>
      <c r="G180" s="22">
        <v>-8.0013644084247062</v>
      </c>
      <c r="H180" s="22">
        <v>-2.0632404098802084</v>
      </c>
      <c r="I180" s="22">
        <v>-2.0749886149349237</v>
      </c>
      <c r="J180" s="22">
        <v>-0.70098800562796271</v>
      </c>
      <c r="L180" s="20">
        <v>42644</v>
      </c>
      <c r="M180" s="22">
        <v>1.3566078606357905</v>
      </c>
      <c r="N180" s="22">
        <v>0.14551444886777176</v>
      </c>
      <c r="O180" s="22">
        <v>-0.28034035120950307</v>
      </c>
      <c r="P180" s="22">
        <v>-1.1139383720460643</v>
      </c>
      <c r="Q180" s="22">
        <v>-0.29733736238394215</v>
      </c>
      <c r="R180" s="22">
        <v>3.7164044323607897</v>
      </c>
      <c r="S180" s="22">
        <v>0.40007512681012258</v>
      </c>
      <c r="T180" s="22">
        <v>2.3833912305138085</v>
      </c>
      <c r="U180" s="22">
        <v>0.49842913636946662</v>
      </c>
    </row>
    <row r="181" spans="1:21" hidden="1" x14ac:dyDescent="0.3">
      <c r="A181" s="20">
        <v>42675</v>
      </c>
      <c r="B181" s="22">
        <v>3.2297242899525997</v>
      </c>
      <c r="C181" s="22">
        <v>0.94309725283865475</v>
      </c>
      <c r="D181" s="22">
        <v>0.93242708671594698</v>
      </c>
      <c r="E181" s="22">
        <v>-1.6599109035536372</v>
      </c>
      <c r="F181" s="22">
        <v>-0.60789274913878444</v>
      </c>
      <c r="G181" s="22">
        <v>15.070492118064479</v>
      </c>
      <c r="H181" s="22">
        <v>-0.79705261787829329</v>
      </c>
      <c r="I181" s="22">
        <v>3.3433514123203594</v>
      </c>
      <c r="J181" s="22">
        <v>1.6481084856985575</v>
      </c>
      <c r="L181" s="20">
        <v>42675</v>
      </c>
      <c r="M181" s="22">
        <v>1.5743710510613766</v>
      </c>
      <c r="N181" s="22">
        <v>0.28576537798173263</v>
      </c>
      <c r="O181" s="22">
        <v>-3.8533003942248456E-2</v>
      </c>
      <c r="P181" s="22">
        <v>-1.5889459920254154</v>
      </c>
      <c r="Q181" s="22">
        <v>-1.2668474911156125</v>
      </c>
      <c r="R181" s="22">
        <v>3.5038917371603304</v>
      </c>
      <c r="S181" s="22">
        <v>0.11103827252341603</v>
      </c>
      <c r="T181" s="22">
        <v>1.5194288143753454</v>
      </c>
      <c r="U181" s="22">
        <v>0.4661946067783731</v>
      </c>
    </row>
    <row r="182" spans="1:21" hidden="1" x14ac:dyDescent="0.3">
      <c r="A182" s="20">
        <v>42705</v>
      </c>
      <c r="B182" s="22">
        <v>2.1412920803214348</v>
      </c>
      <c r="C182" s="22">
        <v>-1.6514117398332786</v>
      </c>
      <c r="D182" s="22">
        <v>1.789292446771924</v>
      </c>
      <c r="E182" s="22">
        <v>-0.95380549419149929</v>
      </c>
      <c r="F182" s="22">
        <v>-5.4332013690860208</v>
      </c>
      <c r="G182" s="22">
        <v>3.5843993293877645</v>
      </c>
      <c r="H182" s="22">
        <v>-3.6289972331530578</v>
      </c>
      <c r="I182" s="22">
        <v>-2.9896496370669325</v>
      </c>
      <c r="J182" s="22">
        <v>-0.21793239274843756</v>
      </c>
      <c r="L182" s="20">
        <v>42705</v>
      </c>
      <c r="M182" s="22">
        <v>1.5230001700131623</v>
      </c>
      <c r="N182" s="22">
        <v>0.4048733595989944</v>
      </c>
      <c r="O182" s="22">
        <v>0.13780123228126229</v>
      </c>
      <c r="P182" s="22">
        <v>-1.9059824148249191</v>
      </c>
      <c r="Q182" s="22">
        <v>-2.1688003211192068</v>
      </c>
      <c r="R182" s="22">
        <v>2.9577135415651128</v>
      </c>
      <c r="S182" s="22">
        <v>3.8050204507882768E-2</v>
      </c>
      <c r="T182" s="22">
        <v>1.0434806850720122</v>
      </c>
      <c r="U182" s="22">
        <v>0.35801229653040423</v>
      </c>
    </row>
    <row r="183" spans="1:21" hidden="1" x14ac:dyDescent="0.3">
      <c r="A183" s="20">
        <v>42736</v>
      </c>
      <c r="B183" s="22">
        <v>-1.5422714044066765</v>
      </c>
      <c r="C183" s="22">
        <v>2.0431252958341446</v>
      </c>
      <c r="D183" s="22">
        <v>-1.3791708092210371</v>
      </c>
      <c r="E183" s="22">
        <v>-5.7477515933142485</v>
      </c>
      <c r="F183" s="22">
        <v>-4.3644270967780585</v>
      </c>
      <c r="G183" s="22">
        <v>-2.0199980153820718</v>
      </c>
      <c r="H183" s="22">
        <v>3.0529936663169508</v>
      </c>
      <c r="I183" s="22">
        <v>1.9246101679094636</v>
      </c>
      <c r="J183" s="22">
        <v>-0.78720556731403235</v>
      </c>
      <c r="L183" s="20">
        <v>42736</v>
      </c>
      <c r="M183" s="22">
        <v>1.1136111943076799</v>
      </c>
      <c r="N183" s="22">
        <v>0.32465837375480078</v>
      </c>
      <c r="O183" s="22">
        <v>2.1642468156386485E-2</v>
      </c>
      <c r="P183" s="22">
        <v>-2.0956027580568559</v>
      </c>
      <c r="Q183" s="22">
        <v>-2.7261212299557656</v>
      </c>
      <c r="R183" s="22">
        <v>2.2846652979548168</v>
      </c>
      <c r="S183" s="22">
        <v>-5.2321693374736356E-2</v>
      </c>
      <c r="T183" s="22">
        <v>0.88214692553738416</v>
      </c>
      <c r="U183" s="22">
        <v>9.7637290199557469E-2</v>
      </c>
    </row>
    <row r="184" spans="1:21" hidden="1" x14ac:dyDescent="0.3">
      <c r="A184" s="20">
        <v>42767</v>
      </c>
      <c r="B184" s="22">
        <v>3.664338610835884</v>
      </c>
      <c r="C184" s="22">
        <v>1.6119971487267577</v>
      </c>
      <c r="D184" s="22">
        <v>0.71954415572807306</v>
      </c>
      <c r="E184" s="22">
        <v>-0.61688778142001865</v>
      </c>
      <c r="F184" s="22">
        <v>0.45657647965747117</v>
      </c>
      <c r="G184" s="22">
        <v>0.10207596655382645</v>
      </c>
      <c r="H184" s="22">
        <v>9.5995870253238422</v>
      </c>
      <c r="I184" s="22">
        <v>5.4306317705485441</v>
      </c>
      <c r="J184" s="22">
        <v>1.367933121150287</v>
      </c>
      <c r="L184" s="20">
        <v>42767</v>
      </c>
      <c r="M184" s="22">
        <v>0.4843684806390911</v>
      </c>
      <c r="N184" s="22">
        <v>8.8986320980993128E-2</v>
      </c>
      <c r="O184" s="22">
        <v>-0.39654530337945459</v>
      </c>
      <c r="P184" s="22">
        <v>-2.0433614371609536</v>
      </c>
      <c r="Q184" s="22">
        <v>-2.8117308429898742</v>
      </c>
      <c r="R184" s="22">
        <v>1.7454953666925235</v>
      </c>
      <c r="S184" s="22">
        <v>-0.12260654577815444</v>
      </c>
      <c r="T184" s="22">
        <v>0.84450094566068401</v>
      </c>
      <c r="U184" s="22">
        <v>-0.25374633242594768</v>
      </c>
    </row>
    <row r="185" spans="1:21" hidden="1" x14ac:dyDescent="0.3">
      <c r="A185" s="20">
        <v>42795</v>
      </c>
      <c r="B185" s="22">
        <v>0.16930735667357055</v>
      </c>
      <c r="C185" s="22">
        <v>-1.2345819138387952</v>
      </c>
      <c r="D185" s="22">
        <v>-1.2315759598057383</v>
      </c>
      <c r="E185" s="22">
        <v>-2.0629128582085343</v>
      </c>
      <c r="F185" s="22">
        <v>-3.2999000081765786</v>
      </c>
      <c r="G185" s="22">
        <v>3.8399855791456474</v>
      </c>
      <c r="H185" s="22">
        <v>-10.460269399657889</v>
      </c>
      <c r="I185" s="22">
        <v>-2.2774536903448563</v>
      </c>
      <c r="J185" s="22">
        <v>-0.56767957369933697</v>
      </c>
      <c r="L185" s="20">
        <v>42795</v>
      </c>
      <c r="M185" s="22">
        <v>-0.29156808369266685</v>
      </c>
      <c r="N185" s="22">
        <v>-0.4165081247893454</v>
      </c>
      <c r="O185" s="22">
        <v>-1.0805386267010277</v>
      </c>
      <c r="P185" s="22">
        <v>-1.9126361771712936</v>
      </c>
      <c r="Q185" s="22">
        <v>-2.416169700525657</v>
      </c>
      <c r="R185" s="22">
        <v>0.80022174583349681</v>
      </c>
      <c r="S185" s="22">
        <v>-0.68511188951040936</v>
      </c>
      <c r="T185" s="22">
        <v>0.57106849001324633</v>
      </c>
      <c r="U185" s="22">
        <v>-0.74183560924601011</v>
      </c>
    </row>
    <row r="186" spans="1:21" hidden="1" x14ac:dyDescent="0.3">
      <c r="A186" s="20">
        <v>42826</v>
      </c>
      <c r="B186" s="22">
        <v>-2.943140935858608</v>
      </c>
      <c r="C186" s="22">
        <v>-0.48813737633093979</v>
      </c>
      <c r="D186" s="22">
        <v>-2.8721828339293154</v>
      </c>
      <c r="E186" s="22">
        <v>1.2936971483809288</v>
      </c>
      <c r="F186" s="22">
        <v>-2.2445239735555162</v>
      </c>
      <c r="G186" s="22">
        <v>2.7486310245697041</v>
      </c>
      <c r="H186" s="22">
        <v>0.50812152386517084</v>
      </c>
      <c r="I186" s="22">
        <v>2.0951898213915854</v>
      </c>
      <c r="J186" s="22">
        <v>-1.6114264616095397</v>
      </c>
      <c r="L186" s="20">
        <v>42826</v>
      </c>
      <c r="M186" s="22">
        <v>-0.98111878563085497</v>
      </c>
      <c r="N186" s="22">
        <v>-0.96732025864299942</v>
      </c>
      <c r="O186" s="22">
        <v>-1.7418248735098842</v>
      </c>
      <c r="P186" s="22">
        <v>-1.7211946979101072</v>
      </c>
      <c r="Q186" s="22">
        <v>-1.7350125006760209</v>
      </c>
      <c r="R186" s="22">
        <v>-0.23288273953986049</v>
      </c>
      <c r="S186" s="22">
        <v>-1.7508665434565387</v>
      </c>
      <c r="T186" s="22">
        <v>-9.5805714956895827E-2</v>
      </c>
      <c r="U186" s="22">
        <v>-1.2016686946323318</v>
      </c>
    </row>
    <row r="187" spans="1:21" hidden="1" x14ac:dyDescent="0.3">
      <c r="A187" s="20">
        <v>42856</v>
      </c>
      <c r="B187" s="22">
        <v>-1.2883179824451361</v>
      </c>
      <c r="C187" s="22">
        <v>-2.524854164133842</v>
      </c>
      <c r="D187" s="22">
        <v>-4.1826608817359556E-2</v>
      </c>
      <c r="E187" s="22">
        <v>-2.532637737823805</v>
      </c>
      <c r="F187" s="22">
        <v>0.89155486938734896</v>
      </c>
      <c r="G187" s="22">
        <v>-4.2507737503809011</v>
      </c>
      <c r="H187" s="22">
        <v>-1.0032540322327748</v>
      </c>
      <c r="I187" s="22">
        <v>-3.4024988258718736</v>
      </c>
      <c r="J187" s="22">
        <v>-1.4740193947612426</v>
      </c>
      <c r="L187" s="20">
        <v>42856</v>
      </c>
      <c r="M187" s="22">
        <v>-1.2212872534125552</v>
      </c>
      <c r="N187" s="22">
        <v>-1.2005788166947582</v>
      </c>
      <c r="O187" s="22">
        <v>-1.9237047134864156</v>
      </c>
      <c r="P187" s="22">
        <v>-1.535255312708685</v>
      </c>
      <c r="Q187" s="22">
        <v>-0.99627749041188451</v>
      </c>
      <c r="R187" s="22">
        <v>-0.96542435215178557</v>
      </c>
      <c r="S187" s="22">
        <v>-2.5222714123497099</v>
      </c>
      <c r="T187" s="22">
        <v>-0.80129195341743298</v>
      </c>
      <c r="U187" s="22">
        <v>-1.3274366342317307</v>
      </c>
    </row>
    <row r="188" spans="1:21" hidden="1" x14ac:dyDescent="0.3">
      <c r="A188" s="20">
        <v>42887</v>
      </c>
      <c r="B188" s="22">
        <v>-1.8116040538855032</v>
      </c>
      <c r="C188" s="22">
        <v>-1.6689912782201048</v>
      </c>
      <c r="D188" s="22">
        <v>-3.7850730626729785</v>
      </c>
      <c r="E188" s="22">
        <v>-4.1241913090438089</v>
      </c>
      <c r="F188" s="22">
        <v>-3.3522930953701291</v>
      </c>
      <c r="G188" s="22">
        <v>-2.4720111477410995</v>
      </c>
      <c r="H188" s="22">
        <v>-4.8749598509010781</v>
      </c>
      <c r="I188" s="22">
        <v>-1.5169920638663683</v>
      </c>
      <c r="J188" s="22">
        <v>-2.4267412848987391</v>
      </c>
      <c r="L188" s="20">
        <v>42887</v>
      </c>
      <c r="M188" s="22">
        <v>-0.9775559456120817</v>
      </c>
      <c r="N188" s="22">
        <v>-0.9845150712047257</v>
      </c>
      <c r="O188" s="22">
        <v>-1.4992323361709907</v>
      </c>
      <c r="P188" s="22">
        <v>-1.3121245190886697</v>
      </c>
      <c r="Q188" s="22">
        <v>-0.51618962040478777</v>
      </c>
      <c r="R188" s="22">
        <v>-1.1085078357111655</v>
      </c>
      <c r="S188" s="22">
        <v>-2.5315276608016291</v>
      </c>
      <c r="T188" s="22">
        <v>-1.0616605995544148</v>
      </c>
      <c r="U188" s="22">
        <v>-1.0510275018699105</v>
      </c>
    </row>
    <row r="189" spans="1:21" hidden="1" x14ac:dyDescent="0.3">
      <c r="A189" s="20">
        <v>42917</v>
      </c>
      <c r="B189" s="22">
        <v>-0.62257054477356633</v>
      </c>
      <c r="C189" s="22">
        <v>-0.92101282381925387</v>
      </c>
      <c r="D189" s="22">
        <v>-0.94050345369991817</v>
      </c>
      <c r="E189" s="22">
        <v>0.42127026592349637</v>
      </c>
      <c r="F189" s="22">
        <v>1.2438992389925971</v>
      </c>
      <c r="G189" s="22">
        <v>1.2493427810656073</v>
      </c>
      <c r="H189" s="22">
        <v>1.8841409895168795</v>
      </c>
      <c r="I189" s="22">
        <v>2.4617592987745667</v>
      </c>
      <c r="J189" s="22">
        <v>-0.49084331466067965</v>
      </c>
      <c r="L189" s="20">
        <v>42917</v>
      </c>
      <c r="M189" s="22">
        <v>-0.44936646218690157</v>
      </c>
      <c r="N189" s="22">
        <v>-0.38541001635040573</v>
      </c>
      <c r="O189" s="22">
        <v>-0.60953262686848575</v>
      </c>
      <c r="P189" s="22">
        <v>-1.1466528301510124</v>
      </c>
      <c r="Q189" s="22">
        <v>-0.34203099874396514</v>
      </c>
      <c r="R189" s="22">
        <v>-1.0368488591607701</v>
      </c>
      <c r="S189" s="22">
        <v>-1.3839033839446984</v>
      </c>
      <c r="T189" s="22">
        <v>-1.0038397322000634</v>
      </c>
      <c r="U189" s="22">
        <v>-0.49311850027842752</v>
      </c>
    </row>
    <row r="190" spans="1:21" hidden="1" x14ac:dyDescent="0.3">
      <c r="A190" s="20">
        <v>42948</v>
      </c>
      <c r="B190" s="22">
        <v>1.2865835219847384</v>
      </c>
      <c r="C190" s="22">
        <v>0.13896280512295789</v>
      </c>
      <c r="D190" s="22">
        <v>-1.1825413437041874</v>
      </c>
      <c r="E190" s="22">
        <v>-1.5257764041173232</v>
      </c>
      <c r="F190" s="22">
        <v>0.33881284423193847</v>
      </c>
      <c r="G190" s="22">
        <v>-3.9965906613837348</v>
      </c>
      <c r="H190" s="22">
        <v>-7.5755215936735993</v>
      </c>
      <c r="I190" s="22">
        <v>-4.7052695885301716</v>
      </c>
      <c r="J190" s="22">
        <v>-0.13899017919409573</v>
      </c>
      <c r="L190" s="20">
        <v>42948</v>
      </c>
      <c r="M190" s="22">
        <v>0.25103142163847281</v>
      </c>
      <c r="N190" s="22">
        <v>0.34749424862081923</v>
      </c>
      <c r="O190" s="22">
        <v>0.44612477051342125</v>
      </c>
      <c r="P190" s="22">
        <v>-0.94036969648698232</v>
      </c>
      <c r="Q190" s="22">
        <v>-0.26819768731712657</v>
      </c>
      <c r="R190" s="22">
        <v>-0.4042700661452443</v>
      </c>
      <c r="S190" s="22">
        <v>0.48643081213563732</v>
      </c>
      <c r="T190" s="22">
        <v>-0.23633178201677651</v>
      </c>
      <c r="U190" s="22">
        <v>0.23260036796790473</v>
      </c>
    </row>
    <row r="191" spans="1:21" hidden="1" x14ac:dyDescent="0.3">
      <c r="A191" s="20">
        <v>42979</v>
      </c>
      <c r="B191" s="22">
        <v>1.5956315363467013</v>
      </c>
      <c r="C191" s="22">
        <v>4.786471156739978</v>
      </c>
      <c r="D191" s="22">
        <v>4.9003976831289577</v>
      </c>
      <c r="E191" s="22">
        <v>1.0656037025093497</v>
      </c>
      <c r="F191" s="22">
        <v>0.62033531385097263</v>
      </c>
      <c r="G191" s="22">
        <v>1.9268421695494737</v>
      </c>
      <c r="H191" s="22">
        <v>5.9629476297957495</v>
      </c>
      <c r="I191" s="22">
        <v>0.46678280939072181</v>
      </c>
      <c r="J191" s="22">
        <v>3.3462961080822566</v>
      </c>
      <c r="L191" s="20">
        <v>42979</v>
      </c>
      <c r="M191" s="22">
        <v>0.8505228542636587</v>
      </c>
      <c r="N191" s="22">
        <v>0.73888621745119565</v>
      </c>
      <c r="O191" s="22">
        <v>1.207848700413976</v>
      </c>
      <c r="P191" s="22">
        <v>-0.55012639641333294</v>
      </c>
      <c r="Q191" s="22">
        <v>-0.22869200398984901</v>
      </c>
      <c r="R191" s="22">
        <v>0.6381641105966338</v>
      </c>
      <c r="S191" s="22">
        <v>1.9384530127110935</v>
      </c>
      <c r="T191" s="22">
        <v>0.72756952716868284</v>
      </c>
      <c r="U191" s="22">
        <v>0.78443699713240278</v>
      </c>
    </row>
    <row r="192" spans="1:21" hidden="1" x14ac:dyDescent="0.3">
      <c r="A192" s="20">
        <v>43009</v>
      </c>
      <c r="B192" s="22">
        <v>1.7608709775401366</v>
      </c>
      <c r="C192" s="22">
        <v>-0.71089618077164118</v>
      </c>
      <c r="D192" s="22">
        <v>2.8884066192760685</v>
      </c>
      <c r="E192" s="22">
        <v>0.17269963129635357</v>
      </c>
      <c r="F192" s="22">
        <v>-0.9916195079741783</v>
      </c>
      <c r="G192" s="22">
        <v>5.0739720455784436</v>
      </c>
      <c r="H192" s="22">
        <v>8.9164403009756938</v>
      </c>
      <c r="I192" s="22">
        <v>7.0352498319746957</v>
      </c>
      <c r="J192" s="22">
        <v>1.2297046755007841</v>
      </c>
      <c r="L192" s="20">
        <v>43009</v>
      </c>
      <c r="M192" s="22">
        <v>0.96590334219106921</v>
      </c>
      <c r="N192" s="22">
        <v>0.58219405956056391</v>
      </c>
      <c r="O192" s="22">
        <v>1.3276431982257577</v>
      </c>
      <c r="P192" s="22">
        <v>-6.905824057437826E-2</v>
      </c>
      <c r="Q192" s="22">
        <v>-0.18458604850842164</v>
      </c>
      <c r="R192" s="22">
        <v>1.6337345908575145</v>
      </c>
      <c r="S192" s="22">
        <v>2.4033522477175211</v>
      </c>
      <c r="T192" s="22">
        <v>1.4811724389139869</v>
      </c>
      <c r="U192" s="22">
        <v>0.8593908647391828</v>
      </c>
    </row>
    <row r="193" spans="1:21" hidden="1" x14ac:dyDescent="0.3">
      <c r="A193" s="20">
        <v>43040</v>
      </c>
      <c r="B193" s="22">
        <v>-1.3249885235219807</v>
      </c>
      <c r="C193" s="22">
        <v>-1.1746594602815179</v>
      </c>
      <c r="D193" s="22">
        <v>-0.83370370009335204</v>
      </c>
      <c r="E193" s="22">
        <v>-0.90536629212304831</v>
      </c>
      <c r="F193" s="22">
        <v>-3.2436822571481514</v>
      </c>
      <c r="G193" s="22">
        <v>-0.90994544744381756</v>
      </c>
      <c r="H193" s="22">
        <v>-1.8631418862425875</v>
      </c>
      <c r="I193" s="22">
        <v>-1.0933271072741206</v>
      </c>
      <c r="J193" s="22">
        <v>-1.3753122131634399</v>
      </c>
      <c r="L193" s="20">
        <v>43040</v>
      </c>
      <c r="M193" s="22">
        <v>0.72754469075961481</v>
      </c>
      <c r="N193" s="22">
        <v>2.6803185906530302E-2</v>
      </c>
      <c r="O193" s="22">
        <v>0.8740106479501577</v>
      </c>
      <c r="P193" s="22">
        <v>0.2790193025340244</v>
      </c>
      <c r="Q193" s="22">
        <v>-0.24787521972790216</v>
      </c>
      <c r="R193" s="22">
        <v>1.8519904592183565</v>
      </c>
      <c r="S193" s="22">
        <v>2.1476091277687175</v>
      </c>
      <c r="T193" s="22">
        <v>1.801094950695088</v>
      </c>
      <c r="U193" s="22">
        <v>0.51417177213902221</v>
      </c>
    </row>
    <row r="194" spans="1:21" hidden="1" x14ac:dyDescent="0.3">
      <c r="A194" s="20">
        <v>43070</v>
      </c>
      <c r="B194" s="22">
        <v>1.3087572558830232</v>
      </c>
      <c r="C194" s="22">
        <v>0.82253621554153256</v>
      </c>
      <c r="D194" s="22">
        <v>0.81154414294024946</v>
      </c>
      <c r="E194" s="22">
        <v>-2.0496926234131223</v>
      </c>
      <c r="F194" s="22">
        <v>1.0668814756166682</v>
      </c>
      <c r="G194" s="22">
        <v>2.1979305418351487</v>
      </c>
      <c r="H194" s="22">
        <v>5.7105679618058929</v>
      </c>
      <c r="I194" s="22">
        <v>-0.28119818864517754</v>
      </c>
      <c r="J194" s="22">
        <v>1.0448684033686391</v>
      </c>
      <c r="L194" s="20">
        <v>43070</v>
      </c>
      <c r="M194" s="22">
        <v>0.36131550867884243</v>
      </c>
      <c r="N194" s="22">
        <v>-0.73207742359340955</v>
      </c>
      <c r="O194" s="22">
        <v>0.18914723120053623</v>
      </c>
      <c r="P194" s="22">
        <v>0.30692893819852429</v>
      </c>
      <c r="Q194" s="22">
        <v>-0.66886343175512764</v>
      </c>
      <c r="R194" s="22">
        <v>0.83330516745532179</v>
      </c>
      <c r="S194" s="22">
        <v>0.73309650859860653</v>
      </c>
      <c r="T194" s="22">
        <v>1.9213658991132974</v>
      </c>
      <c r="U194" s="22">
        <v>-5.0055685533408223E-2</v>
      </c>
    </row>
    <row r="195" spans="1:21" hidden="1" x14ac:dyDescent="0.3">
      <c r="A195" s="20">
        <v>43101</v>
      </c>
      <c r="B195" s="22">
        <v>1.240412169024637</v>
      </c>
      <c r="C195" s="22">
        <v>-2.4391140238985258</v>
      </c>
      <c r="D195" s="22">
        <v>-1.4147840677174628</v>
      </c>
      <c r="E195" s="22">
        <v>4.3035241324628402</v>
      </c>
      <c r="F195" s="22">
        <v>1.7453768718003175</v>
      </c>
      <c r="G195" s="22">
        <v>2.1439752208239042</v>
      </c>
      <c r="H195" s="22">
        <v>-5.8363901289924911</v>
      </c>
      <c r="I195" s="22">
        <v>10.407438610678298</v>
      </c>
      <c r="J195" s="22">
        <v>-5.8309084577373937E-2</v>
      </c>
      <c r="L195" s="20">
        <v>43101</v>
      </c>
      <c r="M195" s="22">
        <v>4.7682999303418683E-2</v>
      </c>
      <c r="N195" s="22">
        <v>-1.2385544652141931</v>
      </c>
      <c r="O195" s="22">
        <v>-0.38561379891348224</v>
      </c>
      <c r="P195" s="22">
        <v>0.32646973688630965</v>
      </c>
      <c r="Q195" s="22">
        <v>-1.2343847863695743</v>
      </c>
      <c r="R195" s="22">
        <v>-0.56141646878496942</v>
      </c>
      <c r="S195" s="22">
        <v>-0.89248576096494503</v>
      </c>
      <c r="T195" s="22">
        <v>2.1256865143442383</v>
      </c>
      <c r="U195" s="22">
        <v>-0.49450199422602736</v>
      </c>
    </row>
    <row r="196" spans="1:21" hidden="1" x14ac:dyDescent="0.3">
      <c r="A196" s="20">
        <v>43132</v>
      </c>
      <c r="B196" s="22">
        <v>-1.6487108511963129</v>
      </c>
      <c r="C196" s="22">
        <v>-1.8066326234254575</v>
      </c>
      <c r="D196" s="22">
        <v>-2.1331074526742668</v>
      </c>
      <c r="E196" s="22">
        <v>0.33654670551752019</v>
      </c>
      <c r="F196" s="22">
        <v>-0.91437994338012629</v>
      </c>
      <c r="G196" s="22">
        <v>-3.2733708998134006</v>
      </c>
      <c r="H196" s="22">
        <v>-2.4243524927080529</v>
      </c>
      <c r="I196" s="22">
        <v>-7.2463909914641675</v>
      </c>
      <c r="J196" s="22">
        <v>-2.2781594146156152</v>
      </c>
      <c r="L196" s="20">
        <v>43132</v>
      </c>
      <c r="M196" s="22">
        <v>2.611557038501644E-2</v>
      </c>
      <c r="N196" s="22">
        <v>-1.1576730324557474</v>
      </c>
      <c r="O196" s="22">
        <v>-0.51194343443287949</v>
      </c>
      <c r="P196" s="22">
        <v>0.46704889152422879</v>
      </c>
      <c r="Q196" s="22">
        <v>-1.5486027184411313</v>
      </c>
      <c r="R196" s="22">
        <v>-1.6561013574447543</v>
      </c>
      <c r="S196" s="22">
        <v>-2.1028368977736136</v>
      </c>
      <c r="T196" s="22">
        <v>2.2592452190586272</v>
      </c>
      <c r="U196" s="22">
        <v>-0.51997708315603575</v>
      </c>
    </row>
    <row r="197" spans="1:21" hidden="1" x14ac:dyDescent="0.3">
      <c r="A197" s="20">
        <v>43160</v>
      </c>
      <c r="B197" s="22">
        <v>-0.41542626373475855</v>
      </c>
      <c r="C197" s="22">
        <v>-0.80808377354831862</v>
      </c>
      <c r="D197" s="22">
        <v>1.064474890520529</v>
      </c>
      <c r="E197" s="22">
        <v>0.79470078190091442</v>
      </c>
      <c r="F197" s="22">
        <v>-3.2208580970143004</v>
      </c>
      <c r="G197" s="22">
        <v>-0.33019204637479049</v>
      </c>
      <c r="H197" s="22">
        <v>-0.46754855711193954</v>
      </c>
      <c r="I197" s="22">
        <v>5.7949615898730684</v>
      </c>
      <c r="J197" s="22">
        <v>-0.14588603855804649</v>
      </c>
      <c r="L197" s="20">
        <v>43160</v>
      </c>
      <c r="M197" s="22">
        <v>0.37808963932666018</v>
      </c>
      <c r="N197" s="22">
        <v>-0.43229724639982692</v>
      </c>
      <c r="O197" s="22">
        <v>4.9883768924829042E-2</v>
      </c>
      <c r="P197" s="22">
        <v>0.79258806578951635</v>
      </c>
      <c r="Q197" s="22">
        <v>-1.3065172187394012</v>
      </c>
      <c r="R197" s="22">
        <v>-1.7302336913689942</v>
      </c>
      <c r="S197" s="22">
        <v>-2.144798842550415</v>
      </c>
      <c r="T197" s="22">
        <v>2.2705576657820075</v>
      </c>
      <c r="U197" s="22">
        <v>-1.3281929056319086E-3</v>
      </c>
    </row>
    <row r="198" spans="1:21" hidden="1" x14ac:dyDescent="0.3">
      <c r="A198" s="20">
        <v>43191</v>
      </c>
      <c r="B198" s="22">
        <v>1.8501134058451782</v>
      </c>
      <c r="C198" s="22">
        <v>0.5576464102715164</v>
      </c>
      <c r="D198" s="22">
        <v>0.88396937092660721</v>
      </c>
      <c r="E198" s="22">
        <v>-2.6511567054731415</v>
      </c>
      <c r="F198" s="22">
        <v>-6.2983160825381077</v>
      </c>
      <c r="G198" s="22">
        <v>-9.4363791275201265</v>
      </c>
      <c r="H198" s="22">
        <v>-3.5204772227410785</v>
      </c>
      <c r="I198" s="22">
        <v>1.2362536904551291</v>
      </c>
      <c r="J198" s="22">
        <v>0.81175643320801782</v>
      </c>
      <c r="L198" s="20">
        <v>43191</v>
      </c>
      <c r="M198" s="22">
        <v>0.90436892712320116</v>
      </c>
      <c r="N198" s="22">
        <v>0.43809785119022138</v>
      </c>
      <c r="O198" s="22">
        <v>1.0230124990625882</v>
      </c>
      <c r="P198" s="22">
        <v>1.3143056742550527</v>
      </c>
      <c r="Q198" s="22">
        <v>-0.51573493670144899</v>
      </c>
      <c r="R198" s="22">
        <v>-0.48000582412078074</v>
      </c>
      <c r="S198" s="22">
        <v>-0.78494073121655106</v>
      </c>
      <c r="T198" s="22">
        <v>2.109552170792611</v>
      </c>
      <c r="U198" s="22">
        <v>0.77532028320679558</v>
      </c>
    </row>
    <row r="199" spans="1:21" hidden="1" x14ac:dyDescent="0.3">
      <c r="A199" s="20">
        <v>43221</v>
      </c>
      <c r="B199" s="22">
        <v>0.68246103535747693</v>
      </c>
      <c r="C199" s="22">
        <v>0.21666741758312469</v>
      </c>
      <c r="D199" s="22">
        <v>2.491527341461591</v>
      </c>
      <c r="E199" s="22">
        <v>2.473418886748675</v>
      </c>
      <c r="F199" s="22">
        <v>1.5570538155957934</v>
      </c>
      <c r="G199" s="22">
        <v>-1.1300350152558991</v>
      </c>
      <c r="H199" s="22">
        <v>-4.3539359244350067</v>
      </c>
      <c r="I199" s="22">
        <v>7.294467783806752</v>
      </c>
      <c r="J199" s="22">
        <v>1.0483465330189716</v>
      </c>
      <c r="L199" s="20">
        <v>43221</v>
      </c>
      <c r="M199" s="22">
        <v>1.3603324396810166</v>
      </c>
      <c r="N199" s="22">
        <v>0.98522559971631551</v>
      </c>
      <c r="O199" s="22">
        <v>1.7746982484608651</v>
      </c>
      <c r="P199" s="22">
        <v>1.8128171372498798</v>
      </c>
      <c r="Q199" s="22">
        <v>0.42237815243666432</v>
      </c>
      <c r="R199" s="22">
        <v>1.2777618871203913</v>
      </c>
      <c r="S199" s="22">
        <v>0.89620562764170586</v>
      </c>
      <c r="T199" s="22">
        <v>1.633903842444397</v>
      </c>
      <c r="U199" s="22">
        <v>1.3677006528057802</v>
      </c>
    </row>
    <row r="200" spans="1:21" hidden="1" x14ac:dyDescent="0.3">
      <c r="A200" s="20">
        <v>43252</v>
      </c>
      <c r="B200" s="22">
        <v>2.4466588102447702</v>
      </c>
      <c r="C200" s="22">
        <v>4.9093598944018169</v>
      </c>
      <c r="D200" s="22">
        <v>1.2307433791412876</v>
      </c>
      <c r="E200" s="22">
        <v>5.5205220671481925</v>
      </c>
      <c r="F200" s="22">
        <v>7.2319408010437201</v>
      </c>
      <c r="G200" s="22">
        <v>18.234386819763444</v>
      </c>
      <c r="H200" s="22">
        <v>14.961758111564976</v>
      </c>
      <c r="I200" s="22">
        <v>-2.027528344164466</v>
      </c>
      <c r="J200" s="22">
        <v>3.554241480851104</v>
      </c>
      <c r="L200" s="20">
        <v>43252</v>
      </c>
      <c r="M200" s="22">
        <v>1.53584159661537</v>
      </c>
      <c r="N200" s="22">
        <v>1.095651735034167</v>
      </c>
      <c r="O200" s="22">
        <v>1.9237124668456573</v>
      </c>
      <c r="P200" s="22">
        <v>1.942245959121891</v>
      </c>
      <c r="Q200" s="22">
        <v>1.1051804011788562</v>
      </c>
      <c r="R200" s="22">
        <v>2.5262530065424755</v>
      </c>
      <c r="S200" s="22">
        <v>1.6586811528878371</v>
      </c>
      <c r="T200" s="22">
        <v>0.35526903752007399</v>
      </c>
      <c r="U200" s="22">
        <v>1.5246818646981239</v>
      </c>
    </row>
    <row r="201" spans="1:21" hidden="1" x14ac:dyDescent="0.3">
      <c r="A201" s="20">
        <v>43282</v>
      </c>
      <c r="B201" s="22">
        <v>2.8459437195080426</v>
      </c>
      <c r="C201" s="22">
        <v>0.89741428385836741</v>
      </c>
      <c r="D201" s="22">
        <v>2.4659268998288297</v>
      </c>
      <c r="E201" s="22">
        <v>0.51786569343978783</v>
      </c>
      <c r="F201" s="22">
        <v>1.586929592779768</v>
      </c>
      <c r="G201" s="22">
        <v>-1.2826256691626128</v>
      </c>
      <c r="H201" s="22">
        <v>-5.0496870119033588</v>
      </c>
      <c r="I201" s="22">
        <v>-2.7771215956299926</v>
      </c>
      <c r="J201" s="22">
        <v>1.7554670653265845</v>
      </c>
      <c r="L201" s="20">
        <v>43282</v>
      </c>
      <c r="M201" s="22">
        <v>1.4436768621281004</v>
      </c>
      <c r="N201" s="22">
        <v>0.93050539391188636</v>
      </c>
      <c r="O201" s="22">
        <v>1.5693616863469799</v>
      </c>
      <c r="P201" s="22">
        <v>1.7041865879415354</v>
      </c>
      <c r="Q201" s="22">
        <v>1.3291334476914756</v>
      </c>
      <c r="R201" s="22">
        <v>2.8316155086543233</v>
      </c>
      <c r="S201" s="22">
        <v>1.3406064794677377</v>
      </c>
      <c r="T201" s="22">
        <v>-1.0705387021940282</v>
      </c>
      <c r="U201" s="22">
        <v>1.3197413162044001</v>
      </c>
    </row>
    <row r="202" spans="1:21" hidden="1" x14ac:dyDescent="0.3">
      <c r="A202" s="20">
        <v>43313</v>
      </c>
      <c r="B202" s="22">
        <v>0.89617565465269422</v>
      </c>
      <c r="C202" s="22">
        <v>-0.26112834626086112</v>
      </c>
      <c r="D202" s="22">
        <v>4.6181020289983223</v>
      </c>
      <c r="E202" s="22">
        <v>3.4683513051172667</v>
      </c>
      <c r="F202" s="22">
        <v>2.8613697055005503</v>
      </c>
      <c r="G202" s="22">
        <v>5.7132861077807462</v>
      </c>
      <c r="H202" s="22">
        <v>10.203685715217546</v>
      </c>
      <c r="I202" s="22">
        <v>-0.40080554435968452</v>
      </c>
      <c r="J202" s="22">
        <v>1.6227000452082336</v>
      </c>
      <c r="L202" s="20">
        <v>43313</v>
      </c>
      <c r="M202" s="22">
        <v>1.1307167825254965</v>
      </c>
      <c r="N202" s="22">
        <v>0.67679839575920653</v>
      </c>
      <c r="O202" s="22">
        <v>0.86967740560237417</v>
      </c>
      <c r="P202" s="22">
        <v>1.1608733559468192</v>
      </c>
      <c r="Q202" s="22">
        <v>0.94142059807667522</v>
      </c>
      <c r="R202" s="22">
        <v>1.9393479721803004</v>
      </c>
      <c r="S202" s="22">
        <v>0.52105159203696871</v>
      </c>
      <c r="T202" s="22">
        <v>-2.1779859858917234</v>
      </c>
      <c r="U202" s="22">
        <v>0.85238302502075669</v>
      </c>
    </row>
    <row r="203" spans="1:21" hidden="1" x14ac:dyDescent="0.3">
      <c r="A203" s="20">
        <v>43344</v>
      </c>
      <c r="B203" s="22">
        <v>-0.64291161799278029</v>
      </c>
      <c r="C203" s="22">
        <v>-2.9700571991568552</v>
      </c>
      <c r="D203" s="22">
        <v>-3.8853534263529212</v>
      </c>
      <c r="E203" s="22">
        <v>-1.1681899406108442</v>
      </c>
      <c r="F203" s="22">
        <v>-5.0049076462870516</v>
      </c>
      <c r="G203" s="22">
        <v>-2.851536796481966</v>
      </c>
      <c r="H203" s="22">
        <v>-5.4072656816827305</v>
      </c>
      <c r="I203" s="22">
        <v>-3.8101451744897616</v>
      </c>
      <c r="J203" s="22">
        <v>-2.4325740139300649</v>
      </c>
      <c r="L203" s="20">
        <v>43344</v>
      </c>
      <c r="M203" s="22">
        <v>0.79588751109456268</v>
      </c>
      <c r="N203" s="22">
        <v>0.64253553408393316</v>
      </c>
      <c r="O203" s="22">
        <v>0.31945143266686671</v>
      </c>
      <c r="P203" s="22">
        <v>0.40793328625916558</v>
      </c>
      <c r="Q203" s="22">
        <v>0.20043027213792186</v>
      </c>
      <c r="R203" s="22">
        <v>0.58191045874413305</v>
      </c>
      <c r="S203" s="22">
        <v>0.50372715318141559</v>
      </c>
      <c r="T203" s="22">
        <v>-2.508367006038398</v>
      </c>
      <c r="U203" s="22">
        <v>0.45305196058352237</v>
      </c>
    </row>
    <row r="204" spans="1:21" hidden="1" x14ac:dyDescent="0.3">
      <c r="A204" s="20">
        <v>43374</v>
      </c>
      <c r="B204" s="22">
        <v>0.67864294915803214</v>
      </c>
      <c r="C204" s="22">
        <v>2.4993892441004846</v>
      </c>
      <c r="D204" s="22">
        <v>-0.83977344158398637</v>
      </c>
      <c r="E204" s="22">
        <v>-1.4205123483400826</v>
      </c>
      <c r="F204" s="22">
        <v>-2.0454170648175705</v>
      </c>
      <c r="G204" s="22">
        <v>-5.4570055269788611</v>
      </c>
      <c r="H204" s="22">
        <v>-5.9638140585994108</v>
      </c>
      <c r="I204" s="22">
        <v>-1.4892771589398279</v>
      </c>
      <c r="J204" s="22">
        <v>0.24850723453033652</v>
      </c>
      <c r="L204" s="20">
        <v>43374</v>
      </c>
      <c r="M204" s="22">
        <v>0.78411676809506048</v>
      </c>
      <c r="N204" s="22">
        <v>0.94557048350934281</v>
      </c>
      <c r="O204" s="22">
        <v>0.14544614068985595</v>
      </c>
      <c r="P204" s="22">
        <v>-0.12743022470802146</v>
      </c>
      <c r="Q204" s="22">
        <v>-0.45151375471124311</v>
      </c>
      <c r="R204" s="22">
        <v>-0.51386716141679756</v>
      </c>
      <c r="S204" s="22">
        <v>1.3631761047236921</v>
      </c>
      <c r="T204" s="22">
        <v>-1.7180465320935099</v>
      </c>
      <c r="U204" s="22">
        <v>0.39406184244879228</v>
      </c>
    </row>
    <row r="205" spans="1:21" hidden="1" x14ac:dyDescent="0.3">
      <c r="A205" s="20">
        <v>43405</v>
      </c>
      <c r="B205" s="22">
        <v>0.51655051087251991</v>
      </c>
      <c r="C205" s="22">
        <v>1.8449077527689042</v>
      </c>
      <c r="D205" s="22">
        <v>-2.8129755774102705E-2</v>
      </c>
      <c r="E205" s="22">
        <v>-2.4284207390845012</v>
      </c>
      <c r="F205" s="22">
        <v>1.7238226544093749</v>
      </c>
      <c r="G205" s="22">
        <v>1.8086647635295208</v>
      </c>
      <c r="H205" s="22">
        <v>0.82958954704565713</v>
      </c>
      <c r="I205" s="22">
        <v>-10.447401700026674</v>
      </c>
      <c r="J205" s="22">
        <v>0.64518598367895663</v>
      </c>
      <c r="L205" s="20">
        <v>43405</v>
      </c>
      <c r="M205" s="22">
        <v>1.1880315569563038</v>
      </c>
      <c r="N205" s="22">
        <v>1.4498988046533157</v>
      </c>
      <c r="O205" s="22">
        <v>0.48390594663838726</v>
      </c>
      <c r="P205" s="22">
        <v>0.10293127500671062</v>
      </c>
      <c r="Q205" s="22">
        <v>-0.59205990473103043</v>
      </c>
      <c r="R205" s="22">
        <v>-0.44172237073598808</v>
      </c>
      <c r="S205" s="22">
        <v>2.8418879073616381</v>
      </c>
      <c r="T205" s="22">
        <v>-0.44734148366559623</v>
      </c>
      <c r="U205" s="22">
        <v>0.75321259389669137</v>
      </c>
    </row>
    <row r="206" spans="1:21" hidden="1" x14ac:dyDescent="0.3">
      <c r="A206" s="20">
        <v>43435</v>
      </c>
      <c r="B206" s="22">
        <v>3.2152023165109114</v>
      </c>
      <c r="C206" s="22">
        <v>4.6002097005004288</v>
      </c>
      <c r="D206" s="22">
        <v>3.5746051288126637</v>
      </c>
      <c r="E206" s="22">
        <v>4.4710687199781063</v>
      </c>
      <c r="F206" s="22">
        <v>1.8632516832004455</v>
      </c>
      <c r="G206" s="22">
        <v>2.0868545457688725</v>
      </c>
      <c r="H206" s="22">
        <v>12.225790150506668</v>
      </c>
      <c r="I206" s="22">
        <v>17.577815213352949</v>
      </c>
      <c r="J206" s="22">
        <v>3.5760767917529535</v>
      </c>
      <c r="L206" s="20">
        <v>43435</v>
      </c>
      <c r="M206" s="22">
        <v>1.7433321260837999</v>
      </c>
      <c r="N206" s="22">
        <v>1.8987488555851684</v>
      </c>
      <c r="O206" s="22">
        <v>1.0344804635101355</v>
      </c>
      <c r="P206" s="22">
        <v>0.49779989519858248</v>
      </c>
      <c r="Q206" s="22">
        <v>-0.25325339778363798</v>
      </c>
      <c r="R206" s="22">
        <v>0.31644917707103559</v>
      </c>
      <c r="S206" s="22">
        <v>4.223654824238281</v>
      </c>
      <c r="T206" s="22">
        <v>0.48788093638050611</v>
      </c>
      <c r="U206" s="22">
        <v>1.2846606432149343</v>
      </c>
    </row>
    <row r="207" spans="1:21" hidden="1" x14ac:dyDescent="0.3">
      <c r="A207" s="20">
        <v>43466</v>
      </c>
      <c r="B207" s="22">
        <v>1.8526612995024294</v>
      </c>
      <c r="C207" s="22">
        <v>-1.6630752194288334E-2</v>
      </c>
      <c r="D207" s="22">
        <v>0.30099498863502561</v>
      </c>
      <c r="E207" s="22">
        <v>-0.13007004521402621</v>
      </c>
      <c r="F207" s="22">
        <v>-0.8728717604822549</v>
      </c>
      <c r="G207" s="22">
        <v>-1.3878378534250402</v>
      </c>
      <c r="H207" s="22">
        <v>10.375063002207213</v>
      </c>
      <c r="I207" s="22">
        <v>-2.9638582300619163</v>
      </c>
      <c r="J207" s="22">
        <v>0.30654682749160145</v>
      </c>
      <c r="L207" s="20">
        <v>43466</v>
      </c>
      <c r="M207" s="22">
        <v>2.4024066599901346</v>
      </c>
      <c r="N207" s="22">
        <v>2.1334802746171562</v>
      </c>
      <c r="O207" s="22">
        <v>1.6260245799958142</v>
      </c>
      <c r="P207" s="22">
        <v>1.1126093792030076</v>
      </c>
      <c r="Q207" s="22">
        <v>0.27405427631326518</v>
      </c>
      <c r="R207" s="22">
        <v>1.2288713978294936</v>
      </c>
      <c r="S207" s="22">
        <v>4.867550962487897</v>
      </c>
      <c r="T207" s="22">
        <v>0.80218942141110006</v>
      </c>
      <c r="U207" s="22">
        <v>1.8487451046262038</v>
      </c>
    </row>
    <row r="208" spans="1:21" hidden="1" x14ac:dyDescent="0.3">
      <c r="A208" s="20">
        <v>43497</v>
      </c>
      <c r="B208" s="22">
        <v>2.8483807598391309</v>
      </c>
      <c r="C208" s="22">
        <v>2.8414124857124818</v>
      </c>
      <c r="D208" s="22">
        <v>4.6161702557017321</v>
      </c>
      <c r="E208" s="22">
        <v>2.1689296347892366</v>
      </c>
      <c r="F208" s="22">
        <v>0.72007677616225862</v>
      </c>
      <c r="G208" s="22">
        <v>8.7368282923546872</v>
      </c>
      <c r="H208" s="22">
        <v>5.3229713054528105</v>
      </c>
      <c r="I208" s="22">
        <v>1.9905401870210966</v>
      </c>
      <c r="J208" s="22">
        <v>3.2110765382453934</v>
      </c>
      <c r="L208" s="20">
        <v>43497</v>
      </c>
      <c r="M208" s="22">
        <v>3.1799872603338315</v>
      </c>
      <c r="N208" s="22">
        <v>2.2127743461141165</v>
      </c>
      <c r="O208" s="22">
        <v>2.0716277830757264</v>
      </c>
      <c r="P208" s="22">
        <v>1.7928474611736505</v>
      </c>
      <c r="Q208" s="22">
        <v>0.71507791996508274</v>
      </c>
      <c r="R208" s="22">
        <v>1.9385435681423644</v>
      </c>
      <c r="S208" s="22">
        <v>4.1847545600251834</v>
      </c>
      <c r="T208" s="22">
        <v>0.74594358627741997</v>
      </c>
      <c r="U208" s="22">
        <v>2.3632998102185923</v>
      </c>
    </row>
    <row r="209" spans="1:21" hidden="1" x14ac:dyDescent="0.3">
      <c r="A209" s="20">
        <v>43525</v>
      </c>
      <c r="B209" s="22">
        <v>5.4814326502688857</v>
      </c>
      <c r="C209" s="22">
        <v>2.1941035541178024</v>
      </c>
      <c r="D209" s="22">
        <v>-9.5594897571899651E-2</v>
      </c>
      <c r="E209" s="22">
        <v>3.6474709125991183</v>
      </c>
      <c r="F209" s="22">
        <v>-0.40190509886748771</v>
      </c>
      <c r="G209" s="22">
        <v>-1.7800422311936188</v>
      </c>
      <c r="H209" s="22">
        <v>-5.1810327405106875</v>
      </c>
      <c r="I209" s="22">
        <v>-2.8542248721319652</v>
      </c>
      <c r="J209" s="22">
        <v>2.4539544645903106</v>
      </c>
      <c r="L209" s="20">
        <v>43525</v>
      </c>
      <c r="M209" s="22">
        <v>3.8053588654036901</v>
      </c>
      <c r="N209" s="22">
        <v>2.3902842603934289</v>
      </c>
      <c r="O209" s="22">
        <v>2.1996256690817404</v>
      </c>
      <c r="P209" s="22">
        <v>2.3204413841917386</v>
      </c>
      <c r="Q209" s="22">
        <v>1.0637188584142905</v>
      </c>
      <c r="R209" s="22">
        <v>2.6705029926491193</v>
      </c>
      <c r="S209" s="22">
        <v>2.7868616855716795</v>
      </c>
      <c r="T209" s="22">
        <v>0.47832258214654644</v>
      </c>
      <c r="U209" s="22">
        <v>2.735927129601933</v>
      </c>
    </row>
    <row r="210" spans="1:21" x14ac:dyDescent="0.3">
      <c r="A210" s="20">
        <v>43556</v>
      </c>
      <c r="B210" s="22">
        <v>2.3109145766568133</v>
      </c>
      <c r="C210" s="22">
        <v>0.91292675895728337</v>
      </c>
      <c r="D210" s="22">
        <v>3.8041089100296261</v>
      </c>
      <c r="E210" s="22">
        <v>2.7283982478950577</v>
      </c>
      <c r="F210" s="22">
        <v>2.0876430072428462</v>
      </c>
      <c r="G210" s="22">
        <v>6.1512162974038063</v>
      </c>
      <c r="H210" s="22">
        <v>2.7329519175956563</v>
      </c>
      <c r="I210" s="22">
        <v>-1.1057239186325631</v>
      </c>
      <c r="J210" s="22">
        <v>2.7146635191172948</v>
      </c>
      <c r="L210" s="20">
        <v>43556</v>
      </c>
      <c r="M210" s="22">
        <v>4.2386036631154838</v>
      </c>
      <c r="N210" s="22">
        <v>2.6951595918958589</v>
      </c>
      <c r="O210" s="22">
        <v>2.0129489342743057</v>
      </c>
      <c r="P210" s="22">
        <v>2.4686338836460209</v>
      </c>
      <c r="Q210" s="22">
        <v>1.288644207212613</v>
      </c>
      <c r="R210" s="22">
        <v>3.0989303734704947</v>
      </c>
      <c r="S210" s="22">
        <v>1.2737663103810917</v>
      </c>
      <c r="T210" s="22">
        <v>0.23869639271526921</v>
      </c>
      <c r="U210" s="22">
        <v>2.944031137718838</v>
      </c>
    </row>
    <row r="211" spans="1:21" x14ac:dyDescent="0.3">
      <c r="A211" s="20">
        <v>43586</v>
      </c>
      <c r="B211" s="22">
        <v>2.7776626044875457</v>
      </c>
      <c r="C211" s="22">
        <v>3.7045780724940442</v>
      </c>
      <c r="D211" s="22">
        <v>-1.8184387541593878</v>
      </c>
      <c r="E211" s="22">
        <v>-7.3078943924031989</v>
      </c>
      <c r="F211" s="22">
        <v>1.1088657158327351</v>
      </c>
      <c r="G211" s="22">
        <v>-8.913634782063653</v>
      </c>
      <c r="H211" s="22">
        <v>0.71352144095028791</v>
      </c>
      <c r="I211" s="22">
        <v>-0.45459315850678195</v>
      </c>
      <c r="J211" s="22">
        <v>1.3803284258390107</v>
      </c>
      <c r="L211" s="20">
        <v>43586</v>
      </c>
      <c r="M211" s="22">
        <v>4.4198629777805678</v>
      </c>
      <c r="N211" s="22">
        <v>2.9815014959487769</v>
      </c>
      <c r="O211" s="22">
        <v>1.7559521520004182</v>
      </c>
      <c r="P211" s="22">
        <v>2.4077668714394491</v>
      </c>
      <c r="Q211" s="22">
        <v>1.5124238919449908</v>
      </c>
      <c r="R211" s="22">
        <v>3.6565330018216429</v>
      </c>
      <c r="S211" s="22">
        <v>0.79959635350463998</v>
      </c>
      <c r="T211" s="22">
        <v>0.50475632387485803</v>
      </c>
      <c r="U211" s="22">
        <v>3.0046970610003001</v>
      </c>
    </row>
    <row r="212" spans="1:21" x14ac:dyDescent="0.3">
      <c r="A212" s="20">
        <v>43617</v>
      </c>
      <c r="B212" s="22">
        <v>9.0533728111204397</v>
      </c>
      <c r="C212" s="22">
        <v>4.6185372858315645</v>
      </c>
      <c r="D212" s="22">
        <v>6.4550000263404002</v>
      </c>
      <c r="E212" s="22">
        <v>20.333447105237724</v>
      </c>
      <c r="F212" s="22">
        <v>4.8806055106607431</v>
      </c>
      <c r="G212" s="22">
        <v>20.632946891215994</v>
      </c>
      <c r="H212" s="22">
        <v>3.9030717724684081</v>
      </c>
      <c r="I212" s="22">
        <v>7.6595608947673526</v>
      </c>
      <c r="J212" s="22">
        <v>6.6702848809175919</v>
      </c>
      <c r="L212" s="20">
        <v>43617</v>
      </c>
      <c r="M212" s="22">
        <v>4.4761582853210911</v>
      </c>
      <c r="N212" s="22">
        <v>3.2650703802450636</v>
      </c>
      <c r="O212" s="22">
        <v>1.9126478187511964</v>
      </c>
      <c r="P212" s="22">
        <v>2.2970581494375466</v>
      </c>
      <c r="Q212" s="22">
        <v>1.9488466653440071</v>
      </c>
      <c r="R212" s="22">
        <v>4.0937736559595805</v>
      </c>
      <c r="S212" s="22">
        <v>1.5093196811242819</v>
      </c>
      <c r="T212" s="22">
        <v>1.103831541250841</v>
      </c>
      <c r="U212" s="22">
        <v>3.1486328341981533</v>
      </c>
    </row>
    <row r="213" spans="1:21" x14ac:dyDescent="0.3">
      <c r="A213" s="20">
        <v>43647</v>
      </c>
      <c r="B213" s="22">
        <v>4.1137738237063672</v>
      </c>
      <c r="C213" s="22">
        <v>4.6898857271598473</v>
      </c>
      <c r="D213" s="22">
        <v>0.58618859331063788</v>
      </c>
      <c r="E213" s="22">
        <v>-6.0013391772390321</v>
      </c>
      <c r="F213" s="22">
        <v>0.16135616594068836</v>
      </c>
      <c r="G213" s="22">
        <v>1.5399060060595815</v>
      </c>
      <c r="H213" s="22">
        <v>-2.2990481950975123</v>
      </c>
      <c r="I213" s="22">
        <v>-1.8114247872236575</v>
      </c>
      <c r="J213" s="22">
        <v>2.7335430001501777</v>
      </c>
      <c r="L213" s="20">
        <v>43647</v>
      </c>
      <c r="M213" s="22">
        <v>4.5983987175134189</v>
      </c>
      <c r="N213" s="22">
        <v>3.7465461645759746</v>
      </c>
      <c r="O213" s="22">
        <v>2.5791107413690781</v>
      </c>
      <c r="P213" s="22">
        <v>2.5216897124887367</v>
      </c>
      <c r="Q213" s="22">
        <v>2.6446505390433686</v>
      </c>
      <c r="R213" s="22">
        <v>4.0397808964958415</v>
      </c>
      <c r="S213" s="22">
        <v>2.836449893077571</v>
      </c>
      <c r="T213" s="22">
        <v>2.0314623881615148</v>
      </c>
      <c r="U213" s="22">
        <v>3.5328319567934869</v>
      </c>
    </row>
    <row r="214" spans="1:21" x14ac:dyDescent="0.3">
      <c r="A214" s="20">
        <v>43678</v>
      </c>
      <c r="B214" s="22">
        <v>0.25421727026393626</v>
      </c>
      <c r="C214" s="22">
        <v>1.6731237980579721</v>
      </c>
      <c r="D214" s="22">
        <v>1.3116805526230451</v>
      </c>
      <c r="E214" s="22">
        <v>1.6534417176435454</v>
      </c>
      <c r="F214" s="22">
        <v>1.7577093016547991</v>
      </c>
      <c r="G214" s="22">
        <v>1.5805229980843336</v>
      </c>
      <c r="H214" s="22">
        <v>5.9130615474029611</v>
      </c>
      <c r="I214" s="22">
        <v>1.900626108052748</v>
      </c>
      <c r="J214" s="22">
        <v>0.82162359089620907</v>
      </c>
      <c r="L214" s="20">
        <v>43678</v>
      </c>
      <c r="M214" s="22">
        <v>4.4866613511483706</v>
      </c>
      <c r="N214" s="22">
        <v>3.8690128364254264</v>
      </c>
      <c r="O214" s="22">
        <v>3.1133417445988272</v>
      </c>
      <c r="P214" s="22">
        <v>2.7195370688675098</v>
      </c>
      <c r="Q214" s="22">
        <v>3.0900398018812041</v>
      </c>
      <c r="R214" s="22">
        <v>3.5491050780349696</v>
      </c>
      <c r="S214" s="22">
        <v>3.3943469883480617</v>
      </c>
      <c r="T214" s="22">
        <v>2.5113037809353216</v>
      </c>
      <c r="U214" s="22">
        <v>3.694523799745042</v>
      </c>
    </row>
    <row r="215" spans="1:21" x14ac:dyDescent="0.3">
      <c r="A215" s="20">
        <v>43709</v>
      </c>
      <c r="B215" s="22">
        <v>6.3011575686339825</v>
      </c>
      <c r="C215" s="22">
        <v>1.7726285887712123</v>
      </c>
      <c r="D215" s="22">
        <v>1.970259652451503</v>
      </c>
      <c r="E215" s="22">
        <v>2.8814926024074197</v>
      </c>
      <c r="F215" s="22">
        <v>1.5739869351785813</v>
      </c>
      <c r="G215" s="22">
        <v>1.3446334150726216</v>
      </c>
      <c r="H215" s="22">
        <v>5.2043544322298203</v>
      </c>
      <c r="I215" s="22">
        <v>3.7584703796621284</v>
      </c>
      <c r="J215" s="22">
        <v>3.6443459114809116</v>
      </c>
      <c r="L215" s="20">
        <v>43709</v>
      </c>
      <c r="M215" s="22">
        <v>3.2633202489778625</v>
      </c>
      <c r="N215" s="22">
        <v>2.6171020863438912</v>
      </c>
      <c r="O215" s="22">
        <v>2.4692971189564901</v>
      </c>
      <c r="P215" s="22">
        <v>1.4848901142974853</v>
      </c>
      <c r="Q215" s="22">
        <v>2.325526194432598</v>
      </c>
      <c r="R215" s="22">
        <v>2.2955108676932241</v>
      </c>
      <c r="S215" s="22">
        <v>2.5054739899966023</v>
      </c>
      <c r="T215" s="22">
        <v>2.1345167628281274</v>
      </c>
      <c r="U215" s="22">
        <v>2.6830051235678667</v>
      </c>
    </row>
    <row r="216" spans="1:21" x14ac:dyDescent="0.3">
      <c r="A216" s="20">
        <v>43739</v>
      </c>
      <c r="B216" s="22">
        <v>2.3326932286375097</v>
      </c>
      <c r="C216" s="22">
        <v>4.030756110930156</v>
      </c>
      <c r="D216" s="22">
        <v>4.4930035436115077</v>
      </c>
      <c r="E216" s="22">
        <v>2.3216297799307739</v>
      </c>
      <c r="F216" s="22">
        <v>4.5318544712789759</v>
      </c>
      <c r="G216" s="22">
        <v>5.5536213763000148</v>
      </c>
      <c r="H216" s="22">
        <v>4.0799287156501975</v>
      </c>
      <c r="I216" s="22">
        <v>2.334956825107497</v>
      </c>
      <c r="J216" s="22">
        <v>3.3280719875513114</v>
      </c>
      <c r="L216" s="20">
        <v>43739</v>
      </c>
      <c r="M216" s="22">
        <v>0.71136464848666492</v>
      </c>
      <c r="N216" s="22">
        <v>-0.16294419790177983</v>
      </c>
      <c r="O216" s="22">
        <v>0.77354211626379765</v>
      </c>
      <c r="P216" s="22">
        <v>0.23593992213766057</v>
      </c>
      <c r="Q216" s="22">
        <v>0.74485919298665237</v>
      </c>
      <c r="R216" s="22">
        <v>1.3734441371281036</v>
      </c>
      <c r="S216" s="22">
        <v>0.9662641223505517</v>
      </c>
      <c r="T216" s="22">
        <v>1.2221342703678744</v>
      </c>
      <c r="U216" s="22">
        <v>0.57543072685271568</v>
      </c>
    </row>
    <row r="217" spans="1:21" x14ac:dyDescent="0.3">
      <c r="A217" s="20">
        <v>43770</v>
      </c>
      <c r="B217" s="22">
        <v>5.601706503340111</v>
      </c>
      <c r="C217" s="22">
        <v>7.0848437254862517</v>
      </c>
      <c r="D217" s="22">
        <v>8.9144690497635395</v>
      </c>
      <c r="E217" s="22">
        <v>4.8090966135676325</v>
      </c>
      <c r="F217" s="22">
        <v>7.2513974529424985</v>
      </c>
      <c r="G217" s="22">
        <v>-3.401754476907513</v>
      </c>
      <c r="H217" s="22">
        <v>-1.3763397144360425</v>
      </c>
      <c r="I217" s="22">
        <v>-0.10440534453866235</v>
      </c>
      <c r="J217" s="22">
        <v>7.0500784535580294</v>
      </c>
      <c r="L217" s="20">
        <v>43770</v>
      </c>
      <c r="M217" s="22">
        <v>0.63014712734947409</v>
      </c>
      <c r="N217" s="22">
        <v>0.44238623627315121</v>
      </c>
      <c r="O217" s="22">
        <v>0.47026728699354692</v>
      </c>
      <c r="P217" s="22">
        <v>1.0988070925630211</v>
      </c>
      <c r="Q217" s="22">
        <v>5.5002757527347512E-2</v>
      </c>
      <c r="R217" s="22">
        <v>1.0332405044808297</v>
      </c>
      <c r="S217" s="22">
        <v>-7.4559195291840297E-2</v>
      </c>
      <c r="T217" s="22">
        <v>1.5442487186338951</v>
      </c>
      <c r="U217" s="22">
        <v>0.56865636900261052</v>
      </c>
    </row>
    <row r="218" spans="1:21" x14ac:dyDescent="0.3">
      <c r="A218" s="20">
        <v>43800</v>
      </c>
      <c r="B218" s="22">
        <v>0.21189209309106616</v>
      </c>
      <c r="C218" s="22">
        <v>-0.5934181773777425</v>
      </c>
      <c r="D218" s="22">
        <v>-5.8635813194717485</v>
      </c>
      <c r="E218" s="22">
        <v>2.7777164921563724</v>
      </c>
      <c r="F218" s="22">
        <v>-4.6426153557663952</v>
      </c>
      <c r="G218" s="22">
        <v>1.9308792321310193</v>
      </c>
      <c r="H218" s="22">
        <v>-2.11282092684948</v>
      </c>
      <c r="I218" s="22">
        <v>8.1939103820432422</v>
      </c>
      <c r="J218" s="22">
        <v>-2.2564455796804594</v>
      </c>
      <c r="L218" s="20">
        <v>43800</v>
      </c>
      <c r="M218" s="22">
        <v>3.2906516717725367</v>
      </c>
      <c r="N218" s="22">
        <v>4.5450667880333242</v>
      </c>
      <c r="O218" s="22">
        <v>1.7784824272379467</v>
      </c>
      <c r="P218" s="22">
        <v>3.7508816512317793</v>
      </c>
      <c r="Q218" s="22">
        <v>0.5284635499560153</v>
      </c>
      <c r="R218" s="22">
        <v>1.260141203501945</v>
      </c>
      <c r="S218" s="22">
        <v>-0.37748570571636719</v>
      </c>
      <c r="T218" s="22">
        <v>2.9487889888979879</v>
      </c>
      <c r="U218" s="22">
        <v>2.8291644207978521</v>
      </c>
    </row>
    <row r="219" spans="1:21" x14ac:dyDescent="0.3">
      <c r="A219" s="20">
        <v>43831</v>
      </c>
      <c r="B219" s="22">
        <v>-6.6703844275407391</v>
      </c>
      <c r="C219" s="22">
        <v>-9.1508990218969046</v>
      </c>
      <c r="D219" s="22">
        <v>-7.2812968243944169</v>
      </c>
      <c r="E219" s="22">
        <v>-9.9319091828967316</v>
      </c>
      <c r="F219" s="22">
        <v>-9.7035238802216952</v>
      </c>
      <c r="G219" s="22">
        <v>0.78805364382444054</v>
      </c>
      <c r="H219" s="22">
        <v>-9.4565606336846457</v>
      </c>
      <c r="I219" s="22">
        <v>-6.2881634294973594</v>
      </c>
      <c r="J219" s="22">
        <v>-7.5773788800414508</v>
      </c>
      <c r="L219" s="20">
        <v>43831</v>
      </c>
      <c r="M219" s="22">
        <v>7.4693522835043211</v>
      </c>
      <c r="N219" s="22">
        <v>10.279250687022284</v>
      </c>
      <c r="O219" s="22">
        <v>4.258958045789754</v>
      </c>
      <c r="P219" s="22">
        <v>6.8721271104321033</v>
      </c>
      <c r="Q219" s="22">
        <v>2.0026266817113196</v>
      </c>
      <c r="R219" s="22">
        <v>1.7476327081130734</v>
      </c>
      <c r="S219" s="22">
        <v>0.21113692783430338</v>
      </c>
      <c r="T219" s="22">
        <v>4.7796178143539692</v>
      </c>
      <c r="U219" s="22">
        <v>6.4066617963710115</v>
      </c>
    </row>
    <row r="220" spans="1:21" x14ac:dyDescent="0.3">
      <c r="A220" s="20">
        <v>43862</v>
      </c>
      <c r="B220" s="22">
        <v>-0.55968239047491863</v>
      </c>
      <c r="C220" s="22">
        <v>4.0084618476926721</v>
      </c>
      <c r="D220" s="22">
        <v>-0.2926734985770878</v>
      </c>
      <c r="E220" s="22">
        <v>-0.7036053646709064</v>
      </c>
      <c r="F220" s="22">
        <v>-2.427871304950159</v>
      </c>
      <c r="G220" s="22">
        <v>-2.5136573724351479</v>
      </c>
      <c r="H220" s="22">
        <v>4.6635454323893129</v>
      </c>
      <c r="I220" s="22">
        <v>-0.11555154602270079</v>
      </c>
      <c r="J220" s="22">
        <v>0.56553421745427102</v>
      </c>
      <c r="L220" s="20">
        <v>43862</v>
      </c>
      <c r="M220" s="22">
        <v>9.9057819873310962</v>
      </c>
      <c r="N220" s="22">
        <v>13.204012493601127</v>
      </c>
      <c r="O220" s="22">
        <v>5.9876446739062601</v>
      </c>
      <c r="P220" s="22">
        <v>8.2489747138862128</v>
      </c>
      <c r="Q220" s="22">
        <v>3.3194974489611866</v>
      </c>
      <c r="R220" s="22">
        <v>1.7097007933146102</v>
      </c>
      <c r="S220" s="22">
        <v>1.1166265754968094</v>
      </c>
      <c r="T220" s="22">
        <v>5.7173563669883549</v>
      </c>
      <c r="U220" s="22">
        <v>8.5720233904761756</v>
      </c>
    </row>
    <row r="221" spans="1:21" x14ac:dyDescent="0.3">
      <c r="A221" s="20">
        <v>43891</v>
      </c>
      <c r="B221" s="22">
        <v>31.689948493995871</v>
      </c>
      <c r="C221" s="22">
        <v>40.885387395931048</v>
      </c>
      <c r="D221" s="22">
        <v>28.946997729948833</v>
      </c>
      <c r="E221" s="22">
        <v>57.960874751442674</v>
      </c>
      <c r="F221" s="22">
        <v>27.314233725167142</v>
      </c>
      <c r="G221" s="22">
        <v>22.16739603101567</v>
      </c>
      <c r="H221" s="22">
        <v>13.796061459725223</v>
      </c>
      <c r="I221" s="22">
        <v>24.867410543786647</v>
      </c>
      <c r="J221" s="22">
        <v>33.111446630234155</v>
      </c>
      <c r="L221" s="20">
        <v>43891</v>
      </c>
      <c r="M221" s="22">
        <v>11.022828862147605</v>
      </c>
      <c r="N221" s="22">
        <v>14.128187034046547</v>
      </c>
      <c r="O221" s="22">
        <v>7.1150616803066953</v>
      </c>
      <c r="P221" s="22">
        <v>8.6846257647588061</v>
      </c>
      <c r="Q221" s="22">
        <v>4.3973458500908009</v>
      </c>
      <c r="R221" s="22">
        <v>1.5297349747410465</v>
      </c>
      <c r="S221" s="22">
        <v>1.8691892129879051</v>
      </c>
      <c r="T221" s="22">
        <v>6.1543436940870464</v>
      </c>
      <c r="U221" s="22">
        <v>9.6626665499224913</v>
      </c>
    </row>
    <row r="222" spans="1:21" x14ac:dyDescent="0.3">
      <c r="A222" s="20"/>
      <c r="B222" s="22"/>
      <c r="C222" s="22"/>
      <c r="D222" s="22"/>
      <c r="E222" s="22"/>
      <c r="F222" s="22"/>
      <c r="G222" s="22"/>
      <c r="H222" s="22"/>
      <c r="I222" s="22"/>
      <c r="J222" s="22"/>
      <c r="L222" s="20"/>
      <c r="M222" s="22"/>
      <c r="N222" s="22"/>
      <c r="O222" s="22"/>
      <c r="P222" s="22"/>
      <c r="Q222" s="22"/>
      <c r="R222" s="22"/>
      <c r="S222" s="22"/>
      <c r="T222" s="22"/>
      <c r="U222" s="22"/>
    </row>
    <row r="223" spans="1:21" x14ac:dyDescent="0.3">
      <c r="A223" s="20"/>
      <c r="L223" s="20"/>
    </row>
    <row r="224" spans="1:21" s="23" customFormat="1" x14ac:dyDescent="0.3">
      <c r="A224" s="25" t="s">
        <v>22</v>
      </c>
      <c r="B224" s="28"/>
      <c r="C224" s="28"/>
      <c r="D224" s="28"/>
      <c r="E224" s="28"/>
      <c r="F224" s="28"/>
      <c r="G224" s="28"/>
      <c r="H224" s="28"/>
      <c r="I224" s="28"/>
      <c r="J224" s="28"/>
      <c r="K224" s="27"/>
      <c r="L224" s="25" t="s">
        <v>22</v>
      </c>
      <c r="M224" s="28"/>
      <c r="N224" s="28"/>
      <c r="O224" s="28"/>
      <c r="P224" s="28"/>
      <c r="Q224" s="28"/>
      <c r="R224" s="28"/>
      <c r="S224" s="28"/>
      <c r="T224" s="28"/>
      <c r="U224" s="28"/>
    </row>
    <row r="225" spans="1:21" hidden="1" x14ac:dyDescent="0.3">
      <c r="A225" s="20">
        <v>41791</v>
      </c>
      <c r="B225" s="22">
        <v>0.5207124191754815</v>
      </c>
      <c r="C225" s="22">
        <v>8.9677021558888015</v>
      </c>
      <c r="D225" s="22">
        <v>12.959936765624079</v>
      </c>
      <c r="E225" s="22">
        <v>19.048748886835625</v>
      </c>
      <c r="F225" s="22">
        <v>13.554829220594016</v>
      </c>
      <c r="G225" s="22">
        <v>13.596021639926704</v>
      </c>
      <c r="H225" s="22">
        <v>14.781869990552536</v>
      </c>
      <c r="I225" s="22">
        <v>9.6281959201151466</v>
      </c>
      <c r="J225" s="22">
        <v>8.9397459447403662</v>
      </c>
      <c r="K225" s="19"/>
      <c r="L225" s="20">
        <v>41791</v>
      </c>
      <c r="M225" s="22">
        <v>-2.6064426620385177</v>
      </c>
      <c r="N225" s="22">
        <v>6.2551704640344781</v>
      </c>
      <c r="O225" s="22">
        <v>7.7308978262202999</v>
      </c>
      <c r="P225" s="22">
        <v>12.542766205795303</v>
      </c>
      <c r="Q225" s="22">
        <v>7.8195377472049898</v>
      </c>
      <c r="R225" s="22">
        <v>13.707198277436717</v>
      </c>
      <c r="S225" s="22">
        <v>21.123599604641939</v>
      </c>
      <c r="T225" s="22">
        <v>14.067394280453144</v>
      </c>
      <c r="U225" s="22">
        <v>4.5240443369768855</v>
      </c>
    </row>
    <row r="226" spans="1:21" hidden="1" x14ac:dyDescent="0.3">
      <c r="A226" s="20">
        <v>41821</v>
      </c>
      <c r="B226" s="22">
        <v>-5.1604717916431468</v>
      </c>
      <c r="C226" s="22">
        <v>4.218441532039364</v>
      </c>
      <c r="D226" s="22">
        <v>4.1230809437061851</v>
      </c>
      <c r="E226" s="22">
        <v>10.14396083188123</v>
      </c>
      <c r="F226" s="22">
        <v>3.3508616821308124</v>
      </c>
      <c r="G226" s="22">
        <v>13.946821396986536</v>
      </c>
      <c r="H226" s="22">
        <v>27.525385519966022</v>
      </c>
      <c r="I226" s="22">
        <v>11.108374983812453</v>
      </c>
      <c r="J226" s="22">
        <v>1.3817524396148428</v>
      </c>
      <c r="L226" s="20">
        <v>41821</v>
      </c>
      <c r="M226" s="22">
        <v>-4.5276289455115375</v>
      </c>
      <c r="N226" s="22">
        <v>3.9455422437875569</v>
      </c>
      <c r="O226" s="22">
        <v>6.6398089582307023</v>
      </c>
      <c r="P226" s="22">
        <v>9.6113998555658782</v>
      </c>
      <c r="Q226" s="22">
        <v>1.9379224446471426</v>
      </c>
      <c r="R226" s="22">
        <v>13.632010666579134</v>
      </c>
      <c r="S226" s="22">
        <v>19.689946230805916</v>
      </c>
      <c r="T226" s="22">
        <v>9.4723972097421978</v>
      </c>
      <c r="U226" s="22">
        <v>2.0083287564491172</v>
      </c>
    </row>
    <row r="227" spans="1:21" hidden="1" x14ac:dyDescent="0.3">
      <c r="A227" s="20">
        <v>41852</v>
      </c>
      <c r="B227" s="22">
        <v>-5.4865232239922648</v>
      </c>
      <c r="C227" s="22">
        <v>-0.75636277679230091</v>
      </c>
      <c r="D227" s="22">
        <v>5.2758472560167036</v>
      </c>
      <c r="E227" s="22">
        <v>1.795673016413474</v>
      </c>
      <c r="F227" s="22">
        <v>-5.2306273657183198</v>
      </c>
      <c r="G227" s="22">
        <v>22.682936104577834</v>
      </c>
      <c r="H227" s="22">
        <v>18.35883744010205</v>
      </c>
      <c r="I227" s="22">
        <v>10.089370142253486</v>
      </c>
      <c r="J227" s="22">
        <v>-0.89938304391792201</v>
      </c>
      <c r="L227" s="20">
        <v>41852</v>
      </c>
      <c r="M227" s="22">
        <v>-6.3076809701710062</v>
      </c>
      <c r="N227" s="22">
        <v>1.6839990061829013</v>
      </c>
      <c r="O227" s="22">
        <v>5.5510521442115248</v>
      </c>
      <c r="P227" s="22">
        <v>7.251165302447049</v>
      </c>
      <c r="Q227" s="22">
        <v>-2.3202869261947967</v>
      </c>
      <c r="R227" s="22">
        <v>12.118633652856772</v>
      </c>
      <c r="S227" s="22">
        <v>17.59128225824395</v>
      </c>
      <c r="T227" s="22">
        <v>3.9132132171766756</v>
      </c>
      <c r="U227" s="22">
        <v>-0.28750549335526898</v>
      </c>
    </row>
    <row r="228" spans="1:21" hidden="1" x14ac:dyDescent="0.3">
      <c r="A228" s="20">
        <v>41883</v>
      </c>
      <c r="B228" s="22">
        <v>-7.964724619373257</v>
      </c>
      <c r="C228" s="22">
        <v>-0.8309763566473265</v>
      </c>
      <c r="D228" s="22">
        <v>5.0940036546311092</v>
      </c>
      <c r="E228" s="22">
        <v>3.4165572698701538</v>
      </c>
      <c r="F228" s="22">
        <v>-7.5488509505175898</v>
      </c>
      <c r="G228" s="22">
        <v>8.6947341439284287</v>
      </c>
      <c r="H228" s="22">
        <v>17.982801655258669</v>
      </c>
      <c r="I228" s="22">
        <v>-1.9441841582645907</v>
      </c>
      <c r="J228" s="22">
        <v>-3.3724995323612461</v>
      </c>
      <c r="L228" s="20">
        <v>41883</v>
      </c>
      <c r="M228" s="22">
        <v>-8.1794627191833627</v>
      </c>
      <c r="N228" s="22">
        <v>-0.47472191117147133</v>
      </c>
      <c r="O228" s="22">
        <v>4.4481834510120137</v>
      </c>
      <c r="P228" s="22">
        <v>5.5287088565056024</v>
      </c>
      <c r="Q228" s="22">
        <v>-4.96350979204027</v>
      </c>
      <c r="R228" s="22">
        <v>9.4624511790878643</v>
      </c>
      <c r="S228" s="22">
        <v>14.616141493813203</v>
      </c>
      <c r="T228" s="22">
        <v>-1.9858248477818847</v>
      </c>
      <c r="U228" s="22">
        <v>-2.4162788372168507</v>
      </c>
    </row>
    <row r="229" spans="1:21" hidden="1" x14ac:dyDescent="0.3">
      <c r="A229" s="20">
        <v>41913</v>
      </c>
      <c r="B229" s="22">
        <v>-11.650579856511683</v>
      </c>
      <c r="C229" s="22">
        <v>-4.7492472545500704</v>
      </c>
      <c r="D229" s="22">
        <v>2.3156640536299022</v>
      </c>
      <c r="E229" s="22">
        <v>4.708673785737048</v>
      </c>
      <c r="F229" s="22">
        <v>-9.4620274697150677</v>
      </c>
      <c r="G229" s="22">
        <v>1.2524497276310171</v>
      </c>
      <c r="H229" s="22">
        <v>6.1054031404173941</v>
      </c>
      <c r="I229" s="22">
        <v>-8.2039529088315959</v>
      </c>
      <c r="J229" s="22">
        <v>-5.7751649029290348</v>
      </c>
      <c r="L229" s="20">
        <v>41913</v>
      </c>
      <c r="M229" s="22">
        <v>-9.7947767592752939</v>
      </c>
      <c r="N229" s="22">
        <v>-1.9466133856643353</v>
      </c>
      <c r="O229" s="22">
        <v>3.9079508801800387</v>
      </c>
      <c r="P229" s="22">
        <v>4.8204518945469772</v>
      </c>
      <c r="Q229" s="22">
        <v>-5.5008688326808368</v>
      </c>
      <c r="R229" s="22">
        <v>6.8095011812262243</v>
      </c>
      <c r="S229" s="22">
        <v>10.967126901218776</v>
      </c>
      <c r="T229" s="22">
        <v>-6.8289217199640149</v>
      </c>
      <c r="U229" s="22">
        <v>-3.8593149395904049</v>
      </c>
    </row>
    <row r="230" spans="1:21" hidden="1" x14ac:dyDescent="0.3">
      <c r="A230" s="20">
        <v>41944</v>
      </c>
      <c r="B230" s="22">
        <v>-13.234014305595494</v>
      </c>
      <c r="C230" s="22">
        <v>-2.7738930203365442</v>
      </c>
      <c r="D230" s="22">
        <v>3.3441449798001059</v>
      </c>
      <c r="E230" s="22">
        <v>8.144380282545697</v>
      </c>
      <c r="F230" s="22">
        <v>-4.1201279316147321</v>
      </c>
      <c r="G230" s="22">
        <v>0.68892479406032692</v>
      </c>
      <c r="H230" s="22">
        <v>5.4517489873491911</v>
      </c>
      <c r="I230" s="22">
        <v>-16.078130129538792</v>
      </c>
      <c r="J230" s="22">
        <v>-5.2396614111785311</v>
      </c>
      <c r="L230" s="20">
        <v>41944</v>
      </c>
      <c r="M230" s="22">
        <v>-10.627720336586606</v>
      </c>
      <c r="N230" s="22">
        <v>-2.284827465771869</v>
      </c>
      <c r="O230" s="22">
        <v>4.5167860070578882</v>
      </c>
      <c r="P230" s="22">
        <v>5.1066298909564551</v>
      </c>
      <c r="Q230" s="22">
        <v>-3.4073499144598003</v>
      </c>
      <c r="R230" s="22">
        <v>5.281159475696299</v>
      </c>
      <c r="S230" s="22">
        <v>8.3143569577484868</v>
      </c>
      <c r="T230" s="22">
        <v>-9.935333928486088</v>
      </c>
      <c r="U230" s="22">
        <v>-4.0911985481064335</v>
      </c>
    </row>
    <row r="231" spans="1:21" hidden="1" x14ac:dyDescent="0.3">
      <c r="A231" s="20">
        <v>41974</v>
      </c>
      <c r="B231" s="22">
        <v>-8.3808187209127283</v>
      </c>
      <c r="C231" s="22">
        <v>1.2774377585948855</v>
      </c>
      <c r="D231" s="22">
        <v>6.3788413358992813</v>
      </c>
      <c r="E231" s="22">
        <v>6.8005498632565065</v>
      </c>
      <c r="F231" s="22">
        <v>8.9247096436046718</v>
      </c>
      <c r="G231" s="22">
        <v>1.7606352230272506</v>
      </c>
      <c r="H231" s="22">
        <v>9.4641758521140389</v>
      </c>
      <c r="I231" s="22">
        <v>-11.871740337853367</v>
      </c>
      <c r="J231" s="22">
        <v>-0.7923257498624281</v>
      </c>
      <c r="L231" s="20">
        <v>41974</v>
      </c>
      <c r="M231" s="22">
        <v>-10.749905603001352</v>
      </c>
      <c r="N231" s="22">
        <v>-2.2624441139610809</v>
      </c>
      <c r="O231" s="22">
        <v>5.9973545188933599</v>
      </c>
      <c r="P231" s="22">
        <v>5.7847504581825575</v>
      </c>
      <c r="Q231" s="22">
        <v>0.72411107810094677</v>
      </c>
      <c r="R231" s="22">
        <v>5.1906613911408357</v>
      </c>
      <c r="S231" s="22">
        <v>7.8799284255220954</v>
      </c>
      <c r="T231" s="22">
        <v>-11.657088693770618</v>
      </c>
      <c r="U231" s="22">
        <v>-3.4759604013478054</v>
      </c>
    </row>
    <row r="232" spans="1:21" hidden="1" x14ac:dyDescent="0.3">
      <c r="A232" s="20">
        <v>42005</v>
      </c>
      <c r="B232" s="22">
        <v>-9.5074551085863845</v>
      </c>
      <c r="C232" s="22">
        <v>-1.8851430967414302</v>
      </c>
      <c r="D232" s="22">
        <v>7.0812003177610876</v>
      </c>
      <c r="E232" s="22">
        <v>4.7964910013752871</v>
      </c>
      <c r="F232" s="22">
        <v>1.211721087020635</v>
      </c>
      <c r="G232" s="22">
        <v>10.765014491931595</v>
      </c>
      <c r="H232" s="22">
        <v>9.0529905489802758</v>
      </c>
      <c r="I232" s="22">
        <v>-14.044297789834388</v>
      </c>
      <c r="J232" s="22">
        <v>-3.0853438469188177</v>
      </c>
      <c r="L232" s="20">
        <v>42005</v>
      </c>
      <c r="M232" s="22">
        <v>-10.816205194192477</v>
      </c>
      <c r="N232" s="22">
        <v>-3.0205497014048746</v>
      </c>
      <c r="O232" s="22">
        <v>7.5117274031067467</v>
      </c>
      <c r="P232" s="22">
        <v>6.1198382525441843</v>
      </c>
      <c r="Q232" s="22">
        <v>5.5358708647961947</v>
      </c>
      <c r="R232" s="22">
        <v>5.7771526436943645</v>
      </c>
      <c r="S232" s="22">
        <v>9.5721382904341539</v>
      </c>
      <c r="T232" s="22">
        <v>-12.603115650475161</v>
      </c>
      <c r="U232" s="22">
        <v>-2.9343254268530075</v>
      </c>
    </row>
    <row r="233" spans="1:21" hidden="1" x14ac:dyDescent="0.3">
      <c r="A233" s="20">
        <v>42036</v>
      </c>
      <c r="B233" s="22">
        <v>-13.665144078031091</v>
      </c>
      <c r="C233" s="22">
        <v>-7.652431451452415</v>
      </c>
      <c r="D233" s="22">
        <v>8.0621639969145491</v>
      </c>
      <c r="E233" s="22">
        <v>5.8007484570741639</v>
      </c>
      <c r="F233" s="22">
        <v>6.739544588056873</v>
      </c>
      <c r="G233" s="22">
        <v>14.236119734166209</v>
      </c>
      <c r="H233" s="22">
        <v>7.572289461980958</v>
      </c>
      <c r="I233" s="22">
        <v>-3.751471203787375</v>
      </c>
      <c r="J233" s="22">
        <v>-4.9413695074768498</v>
      </c>
      <c r="L233" s="20">
        <v>42036</v>
      </c>
      <c r="M233" s="22">
        <v>-11.475492674376781</v>
      </c>
      <c r="N233" s="22">
        <v>-5.001087386664409</v>
      </c>
      <c r="O233" s="22">
        <v>8.1098927590565353</v>
      </c>
      <c r="P233" s="22">
        <v>5.7336878433789025</v>
      </c>
      <c r="Q233" s="22">
        <v>9.5396359927223102</v>
      </c>
      <c r="R233" s="22">
        <v>5.7076217153858408</v>
      </c>
      <c r="S233" s="22">
        <v>12.125118957824881</v>
      </c>
      <c r="T233" s="22">
        <v>-13.195175287438815</v>
      </c>
      <c r="U233" s="22">
        <v>-3.2320881192818121</v>
      </c>
    </row>
    <row r="234" spans="1:21" hidden="1" x14ac:dyDescent="0.3">
      <c r="A234" s="20">
        <v>42064</v>
      </c>
      <c r="B234" s="22">
        <v>-9.2870935857868915</v>
      </c>
      <c r="C234" s="22">
        <v>-2.8823821014165816</v>
      </c>
      <c r="D234" s="22">
        <v>11.641771427376057</v>
      </c>
      <c r="E234" s="22">
        <v>6.6539928483453537</v>
      </c>
      <c r="F234" s="22">
        <v>18.646765752643617</v>
      </c>
      <c r="G234" s="22">
        <v>-1.6940740795330385</v>
      </c>
      <c r="H234" s="22">
        <v>9.0614703565299521</v>
      </c>
      <c r="I234" s="22">
        <v>-14.142659928216801</v>
      </c>
      <c r="J234" s="22">
        <v>0.11533152184182427</v>
      </c>
      <c r="L234" s="20">
        <v>42064</v>
      </c>
      <c r="M234" s="22">
        <v>-12.982274204408398</v>
      </c>
      <c r="N234" s="22">
        <v>-7.8587939467305716</v>
      </c>
      <c r="O234" s="22">
        <v>7.2866221896723147</v>
      </c>
      <c r="P234" s="22">
        <v>4.9513139990201154</v>
      </c>
      <c r="Q234" s="22">
        <v>11.832498609475323</v>
      </c>
      <c r="R234" s="22">
        <v>3.8548097776332639</v>
      </c>
      <c r="S234" s="22">
        <v>13.343291971521396</v>
      </c>
      <c r="T234" s="22">
        <v>-14.011907768333927</v>
      </c>
      <c r="U234" s="22">
        <v>-4.5678313370084993</v>
      </c>
    </row>
    <row r="235" spans="1:21" hidden="1" x14ac:dyDescent="0.3">
      <c r="A235" s="20">
        <v>42095</v>
      </c>
      <c r="B235" s="22">
        <v>-14.578197792577697</v>
      </c>
      <c r="C235" s="22">
        <v>-10.362308705247813</v>
      </c>
      <c r="D235" s="22">
        <v>6.2851328416715546</v>
      </c>
      <c r="E235" s="22">
        <v>2.6715808398719361</v>
      </c>
      <c r="F235" s="22">
        <v>15.727319386509393</v>
      </c>
      <c r="G235" s="22">
        <v>4.8932754251995902</v>
      </c>
      <c r="H235" s="22">
        <v>31.737327170902006</v>
      </c>
      <c r="I235" s="22">
        <v>-18.649907691884437</v>
      </c>
      <c r="J235" s="22">
        <v>-5.8249209025949398</v>
      </c>
      <c r="L235" s="20">
        <v>42095</v>
      </c>
      <c r="M235" s="22">
        <v>-15.186679333415711</v>
      </c>
      <c r="N235" s="22">
        <v>-10.774123466807424</v>
      </c>
      <c r="O235" s="22">
        <v>5.006318303954032</v>
      </c>
      <c r="P235" s="22">
        <v>4.3518765087773517</v>
      </c>
      <c r="Q235" s="22">
        <v>12.350864768244037</v>
      </c>
      <c r="R235" s="22">
        <v>0.28667832986874942</v>
      </c>
      <c r="S235" s="22">
        <v>12.052449185807461</v>
      </c>
      <c r="T235" s="22">
        <v>-15.234037844741664</v>
      </c>
      <c r="U235" s="22">
        <v>-6.6463596690182243</v>
      </c>
    </row>
    <row r="236" spans="1:21" hidden="1" x14ac:dyDescent="0.3">
      <c r="A236" s="20">
        <v>42125</v>
      </c>
      <c r="B236" s="22">
        <v>-17.18580267610777</v>
      </c>
      <c r="C236" s="22">
        <v>-17.102965760545871</v>
      </c>
      <c r="D236" s="22">
        <v>1.2951596929643472</v>
      </c>
      <c r="E236" s="22">
        <v>5.1543221392424101</v>
      </c>
      <c r="F236" s="22">
        <v>10.856062151678231</v>
      </c>
      <c r="G236" s="22">
        <v>-3.7858088260557139</v>
      </c>
      <c r="H236" s="22">
        <v>7.3572227070001475</v>
      </c>
      <c r="I236" s="22">
        <v>-19.992336500359755</v>
      </c>
      <c r="J236" s="22">
        <v>-10.149856419826946</v>
      </c>
      <c r="L236" s="20">
        <v>42125</v>
      </c>
      <c r="M236" s="22">
        <v>-17.485304377086592</v>
      </c>
      <c r="N236" s="22">
        <v>-13.073432238763786</v>
      </c>
      <c r="O236" s="22">
        <v>1.765698719579504</v>
      </c>
      <c r="P236" s="22">
        <v>4.1025700378853003</v>
      </c>
      <c r="Q236" s="22">
        <v>11.944925759735</v>
      </c>
      <c r="R236" s="22">
        <v>-3.5402885488765747</v>
      </c>
      <c r="S236" s="22">
        <v>8.4877802133485716</v>
      </c>
      <c r="T236" s="22">
        <v>-16.604758098544963</v>
      </c>
      <c r="U236" s="22">
        <v>-8.8567321398531789</v>
      </c>
    </row>
    <row r="237" spans="1:21" hidden="1" x14ac:dyDescent="0.3">
      <c r="A237" s="20">
        <v>42156</v>
      </c>
      <c r="B237" s="22">
        <v>-22.58913163229505</v>
      </c>
      <c r="C237" s="22">
        <v>-15.352254376127206</v>
      </c>
      <c r="D237" s="22">
        <v>-3.7969029275926403</v>
      </c>
      <c r="E237" s="22">
        <v>2.944489017583436</v>
      </c>
      <c r="F237" s="22">
        <v>8.8318962089089013</v>
      </c>
      <c r="G237" s="22">
        <v>-9.6592272328208679</v>
      </c>
      <c r="H237" s="22">
        <v>1.8584107701216368</v>
      </c>
      <c r="I237" s="22">
        <v>-16.573384187348211</v>
      </c>
      <c r="J237" s="22">
        <v>-13.112193161084761</v>
      </c>
      <c r="L237" s="20">
        <v>42156</v>
      </c>
      <c r="M237" s="22">
        <v>-19.189008575248096</v>
      </c>
      <c r="N237" s="22">
        <v>-14.365177786929891</v>
      </c>
      <c r="O237" s="22">
        <v>-1.7563822856128297</v>
      </c>
      <c r="P237" s="22">
        <v>4.1972285400647849</v>
      </c>
      <c r="Q237" s="22">
        <v>11.684936172515961</v>
      </c>
      <c r="R237" s="22">
        <v>-5.9557064664543589</v>
      </c>
      <c r="S237" s="22">
        <v>4.2006178678908981</v>
      </c>
      <c r="T237" s="22">
        <v>-17.775967708259984</v>
      </c>
      <c r="U237" s="22">
        <v>-10.608180890682434</v>
      </c>
    </row>
    <row r="238" spans="1:21" hidden="1" x14ac:dyDescent="0.3">
      <c r="A238" s="20">
        <v>42186</v>
      </c>
      <c r="B238" s="22">
        <v>-20.674244951458448</v>
      </c>
      <c r="C238" s="22">
        <v>-15.05446791634968</v>
      </c>
      <c r="D238" s="22">
        <v>-6.6238365880737717</v>
      </c>
      <c r="E238" s="22">
        <v>3.2096207681542097</v>
      </c>
      <c r="F238" s="22">
        <v>9.35903250485093</v>
      </c>
      <c r="G238" s="22">
        <v>-8.674580400917165</v>
      </c>
      <c r="H238" s="22">
        <v>-4.6966757107292665</v>
      </c>
      <c r="I238" s="22">
        <v>-14.283116333652984</v>
      </c>
      <c r="J238" s="22">
        <v>-12.35659100497233</v>
      </c>
      <c r="L238" s="20">
        <v>42186</v>
      </c>
      <c r="M238" s="22">
        <v>-19.996924396862141</v>
      </c>
      <c r="N238" s="22">
        <v>-14.824814054187172</v>
      </c>
      <c r="O238" s="22">
        <v>-4.9030600445763071</v>
      </c>
      <c r="P238" s="22">
        <v>4.4174371277165676</v>
      </c>
      <c r="Q238" s="22">
        <v>12.010227961989628</v>
      </c>
      <c r="R238" s="22">
        <v>-5.9564222428865889</v>
      </c>
      <c r="S238" s="22">
        <v>0.91513389488171981</v>
      </c>
      <c r="T238" s="22">
        <v>-18.074105374330856</v>
      </c>
      <c r="U238" s="22">
        <v>-11.65229451920257</v>
      </c>
    </row>
    <row r="239" spans="1:21" hidden="1" x14ac:dyDescent="0.3">
      <c r="A239" s="20">
        <v>42217</v>
      </c>
      <c r="B239" s="22">
        <v>-19.38951033350456</v>
      </c>
      <c r="C239" s="22">
        <v>-11.758031935216223</v>
      </c>
      <c r="D239" s="22">
        <v>-5.0187909926810761</v>
      </c>
      <c r="E239" s="22">
        <v>6.9538508763247648</v>
      </c>
      <c r="F239" s="22">
        <v>12.329631753455757</v>
      </c>
      <c r="G239" s="22">
        <v>-4.8000725929329349</v>
      </c>
      <c r="H239" s="22">
        <v>-5.2447464449377037</v>
      </c>
      <c r="I239" s="22">
        <v>-17.832617224152031</v>
      </c>
      <c r="J239" s="22">
        <v>-10.577247423312613</v>
      </c>
      <c r="L239" s="20">
        <v>42217</v>
      </c>
      <c r="M239" s="22">
        <v>-20.013485242909951</v>
      </c>
      <c r="N239" s="22">
        <v>-14.766893165894217</v>
      </c>
      <c r="O239" s="22">
        <v>-7.1023259507103376</v>
      </c>
      <c r="P239" s="22">
        <v>5.0497281966741525</v>
      </c>
      <c r="Q239" s="22">
        <v>13.23373897250886</v>
      </c>
      <c r="R239" s="22">
        <v>-3.8355182208098029</v>
      </c>
      <c r="S239" s="22">
        <v>-0.70685379394549841</v>
      </c>
      <c r="T239" s="22">
        <v>-17.30956577726613</v>
      </c>
      <c r="U239" s="22">
        <v>-11.924736170935361</v>
      </c>
    </row>
    <row r="240" spans="1:21" hidden="1" x14ac:dyDescent="0.3">
      <c r="A240" s="20">
        <v>42248</v>
      </c>
      <c r="B240" s="22">
        <v>-18.913656887997604</v>
      </c>
      <c r="C240" s="22">
        <v>-14.190109067085729</v>
      </c>
      <c r="D240" s="22">
        <v>-7.7134760688847877</v>
      </c>
      <c r="E240" s="22">
        <v>6.8484507433474562</v>
      </c>
      <c r="F240" s="22">
        <v>16.233183992335995</v>
      </c>
      <c r="G240" s="22">
        <v>6.3873051918307056E-2</v>
      </c>
      <c r="H240" s="22">
        <v>0.97693077186191601</v>
      </c>
      <c r="I240" s="22">
        <v>-18.468194978438063</v>
      </c>
      <c r="J240" s="22">
        <v>-11.065393058683853</v>
      </c>
      <c r="L240" s="20">
        <v>42248</v>
      </c>
      <c r="M240" s="22">
        <v>-19.553256387294454</v>
      </c>
      <c r="N240" s="22">
        <v>-14.557086700735667</v>
      </c>
      <c r="O240" s="22">
        <v>-8.3837681819083514</v>
      </c>
      <c r="P240" s="22">
        <v>5.9485338850885086</v>
      </c>
      <c r="Q240" s="22">
        <v>15.34924889816169</v>
      </c>
      <c r="R240" s="22">
        <v>-0.79346472546515656</v>
      </c>
      <c r="S240" s="22">
        <v>-0.38220998460963074</v>
      </c>
      <c r="T240" s="22">
        <v>-16.328916514781795</v>
      </c>
      <c r="U240" s="22">
        <v>-11.652226641416874</v>
      </c>
    </row>
    <row r="241" spans="1:21" hidden="1" x14ac:dyDescent="0.3">
      <c r="A241" s="20">
        <v>42278</v>
      </c>
      <c r="B241" s="22">
        <v>-18.226327429570404</v>
      </c>
      <c r="C241" s="22">
        <v>-15.549750944898634</v>
      </c>
      <c r="D241" s="22">
        <v>-11.494571260789456</v>
      </c>
      <c r="E241" s="22">
        <v>4.3213538249275274</v>
      </c>
      <c r="F241" s="22">
        <v>22.412994217940408</v>
      </c>
      <c r="G241" s="22">
        <v>4.3100015244868217</v>
      </c>
      <c r="H241" s="22">
        <v>5.0037956817360509</v>
      </c>
      <c r="I241" s="22">
        <v>-19.626383335346759</v>
      </c>
      <c r="J241" s="22">
        <v>-11.792004781583231</v>
      </c>
      <c r="L241" s="20">
        <v>42278</v>
      </c>
      <c r="M241" s="22">
        <v>-18.935632112015867</v>
      </c>
      <c r="N241" s="22">
        <v>-14.367404003177015</v>
      </c>
      <c r="O241" s="22">
        <v>-8.8628170397376209</v>
      </c>
      <c r="P241" s="22">
        <v>6.7900847711357386</v>
      </c>
      <c r="Q241" s="22">
        <v>17.717991588709353</v>
      </c>
      <c r="R241" s="22">
        <v>2.367720709499622</v>
      </c>
      <c r="S241" s="22">
        <v>2.1245257762752203</v>
      </c>
      <c r="T241" s="22">
        <v>-15.737100987904228</v>
      </c>
      <c r="U241" s="22">
        <v>-11.136332863875836</v>
      </c>
    </row>
    <row r="242" spans="1:21" hidden="1" x14ac:dyDescent="0.3">
      <c r="A242" s="20">
        <v>42309</v>
      </c>
      <c r="B242" s="22">
        <v>-17.335068348913168</v>
      </c>
      <c r="C242" s="22">
        <v>-13.625563019694241</v>
      </c>
      <c r="D242" s="22">
        <v>-9.4442888101194455</v>
      </c>
      <c r="E242" s="22">
        <v>6.8937399429431565</v>
      </c>
      <c r="F242" s="22">
        <v>19.474162500611229</v>
      </c>
      <c r="G242" s="22">
        <v>11.905907522597531</v>
      </c>
      <c r="H242" s="22">
        <v>8.055050335565511</v>
      </c>
      <c r="I242" s="22">
        <v>-12.030960126369763</v>
      </c>
      <c r="J242" s="22">
        <v>-9.9478669153230754</v>
      </c>
      <c r="L242" s="20">
        <v>42309</v>
      </c>
      <c r="M242" s="22">
        <v>-18.543469788987508</v>
      </c>
      <c r="N242" s="22">
        <v>-14.292950748668261</v>
      </c>
      <c r="O242" s="22">
        <v>-8.7359779021582824</v>
      </c>
      <c r="P242" s="22">
        <v>7.1754291427395458</v>
      </c>
      <c r="Q242" s="22">
        <v>19.644887335626123</v>
      </c>
      <c r="R242" s="22">
        <v>5.278628205003244</v>
      </c>
      <c r="S242" s="22">
        <v>5.0674805009198138</v>
      </c>
      <c r="T242" s="22">
        <v>-15.122566419604482</v>
      </c>
      <c r="U242" s="22">
        <v>-10.708338877145266</v>
      </c>
    </row>
    <row r="243" spans="1:21" hidden="1" x14ac:dyDescent="0.3">
      <c r="A243" s="20">
        <v>42339</v>
      </c>
      <c r="B243" s="22">
        <v>-18.797771910886354</v>
      </c>
      <c r="C243" s="22">
        <v>-15.224608048311865</v>
      </c>
      <c r="D243" s="22">
        <v>-5.6110659034228547</v>
      </c>
      <c r="E243" s="22">
        <v>6.2375020422964269</v>
      </c>
      <c r="F243" s="22">
        <v>17.625264446722454</v>
      </c>
      <c r="G243" s="22">
        <v>7.161733569332867</v>
      </c>
      <c r="H243" s="22">
        <v>8.1488086717412216</v>
      </c>
      <c r="I243" s="22">
        <v>-6.0395020585873596</v>
      </c>
      <c r="J243" s="22">
        <v>-10.449746113906983</v>
      </c>
      <c r="L243" s="20">
        <v>42339</v>
      </c>
      <c r="M243" s="22">
        <v>-18.342799149483128</v>
      </c>
      <c r="N243" s="22">
        <v>-14.042394614742008</v>
      </c>
      <c r="O243" s="22">
        <v>-8.178744550057786</v>
      </c>
      <c r="P243" s="22">
        <v>6.8460880966561604</v>
      </c>
      <c r="Q243" s="22">
        <v>20.901770879716878</v>
      </c>
      <c r="R243" s="22">
        <v>7.7815364397323776</v>
      </c>
      <c r="S243" s="22">
        <v>6.1777426846009149</v>
      </c>
      <c r="T243" s="22">
        <v>-14.387794576419651</v>
      </c>
      <c r="U243" s="22">
        <v>-10.357500605045743</v>
      </c>
    </row>
    <row r="244" spans="1:21" hidden="1" x14ac:dyDescent="0.3">
      <c r="A244" s="20">
        <v>42370</v>
      </c>
      <c r="B244" s="22">
        <v>-19.1508014041747</v>
      </c>
      <c r="C244" s="22">
        <v>-13.186207617664039</v>
      </c>
      <c r="D244" s="22">
        <v>-6.1412786442815559</v>
      </c>
      <c r="E244" s="22">
        <v>12.608919424852601</v>
      </c>
      <c r="F244" s="22">
        <v>23.39695023311215</v>
      </c>
      <c r="G244" s="22">
        <v>1.739906556233592</v>
      </c>
      <c r="H244" s="22">
        <v>-3.3816038474734711</v>
      </c>
      <c r="I244" s="22">
        <v>-18.172558124394683</v>
      </c>
      <c r="J244" s="22">
        <v>-9.424869150252519</v>
      </c>
      <c r="L244" s="20">
        <v>42370</v>
      </c>
      <c r="M244" s="22">
        <v>-18.072388621445839</v>
      </c>
      <c r="N244" s="22">
        <v>-13.377295207896267</v>
      </c>
      <c r="O244" s="22">
        <v>-7.3002135706254592</v>
      </c>
      <c r="P244" s="22">
        <v>5.4252313886582044</v>
      </c>
      <c r="Q244" s="22">
        <v>21.576787331849019</v>
      </c>
      <c r="R244" s="22">
        <v>9.8708902139227064</v>
      </c>
      <c r="S244" s="22">
        <v>5.3062534197214859</v>
      </c>
      <c r="T244" s="22">
        <v>-14.029834877774121</v>
      </c>
      <c r="U244" s="22">
        <v>-9.9577676534185144</v>
      </c>
    </row>
    <row r="245" spans="1:21" hidden="1" x14ac:dyDescent="0.3">
      <c r="A245" s="20">
        <v>42401</v>
      </c>
      <c r="B245" s="22">
        <v>-19.246592256528103</v>
      </c>
      <c r="C245" s="22">
        <v>-14.402070691226996</v>
      </c>
      <c r="D245" s="22">
        <v>-10.5207407091698</v>
      </c>
      <c r="E245" s="22">
        <v>-2.0304476928717037</v>
      </c>
      <c r="F245" s="22">
        <v>18.31272565252479</v>
      </c>
      <c r="G245" s="22">
        <v>8.6134820672377543</v>
      </c>
      <c r="H245" s="22">
        <v>11.180023145699906</v>
      </c>
      <c r="I245" s="22">
        <v>-25.358952764708519</v>
      </c>
      <c r="J245" s="22">
        <v>-12.369112254495562</v>
      </c>
      <c r="L245" s="20">
        <v>42401</v>
      </c>
      <c r="M245" s="22">
        <v>-17.432636506648734</v>
      </c>
      <c r="N245" s="22">
        <v>-12.453749841769323</v>
      </c>
      <c r="O245" s="22">
        <v>-6.0694197264945444</v>
      </c>
      <c r="P245" s="22">
        <v>3.0052722503441487</v>
      </c>
      <c r="Q245" s="22">
        <v>21.872045796200794</v>
      </c>
      <c r="R245" s="22">
        <v>11.737251502165009</v>
      </c>
      <c r="S245" s="22">
        <v>2.8833875839008272</v>
      </c>
      <c r="T245" s="22">
        <v>-14.568613838705346</v>
      </c>
      <c r="U245" s="22">
        <v>-9.4148832743947111</v>
      </c>
    </row>
    <row r="246" spans="1:21" hidden="1" x14ac:dyDescent="0.3">
      <c r="A246" s="20">
        <v>42430</v>
      </c>
      <c r="B246" s="22">
        <v>-13.77600542918394</v>
      </c>
      <c r="C246" s="22">
        <v>-7.5097699228239634</v>
      </c>
      <c r="D246" s="22">
        <v>-0.49493527758593814</v>
      </c>
      <c r="E246" s="22">
        <v>2.1834046086325571</v>
      </c>
      <c r="F246" s="22">
        <v>27.374964599268779</v>
      </c>
      <c r="G246" s="22">
        <v>21.539959708496653</v>
      </c>
      <c r="H246" s="22">
        <v>10.980369563236422</v>
      </c>
      <c r="I246" s="22">
        <v>-2.4657358586916445</v>
      </c>
      <c r="J246" s="22">
        <v>-5.3947811639061314</v>
      </c>
      <c r="L246" s="20">
        <v>42430</v>
      </c>
      <c r="M246" s="22">
        <v>-16.461693524580838</v>
      </c>
      <c r="N246" s="22">
        <v>-11.640212861881309</v>
      </c>
      <c r="O246" s="22">
        <v>-4.6137855790421014</v>
      </c>
      <c r="P246" s="22">
        <v>-0.1322576351618352</v>
      </c>
      <c r="Q246" s="22">
        <v>21.951988381438881</v>
      </c>
      <c r="R246" s="22">
        <v>13.176419011006374</v>
      </c>
      <c r="S246" s="22">
        <v>0.16449442857829411</v>
      </c>
      <c r="T246" s="22">
        <v>-16.133200147958462</v>
      </c>
      <c r="U246" s="22">
        <v>-8.8351750372422799</v>
      </c>
    </row>
    <row r="247" spans="1:21" hidden="1" x14ac:dyDescent="0.3">
      <c r="A247" s="20">
        <v>42461</v>
      </c>
      <c r="B247" s="22">
        <v>-15.836597814853192</v>
      </c>
      <c r="C247" s="22">
        <v>-11.904245338926032</v>
      </c>
      <c r="D247" s="22">
        <v>-4.7426554864416062</v>
      </c>
      <c r="E247" s="22">
        <v>-4.4760128145729112</v>
      </c>
      <c r="F247" s="22">
        <v>21.956024982953835</v>
      </c>
      <c r="G247" s="22">
        <v>16.575841537483257</v>
      </c>
      <c r="H247" s="22">
        <v>-15.384953965226657</v>
      </c>
      <c r="I247" s="22">
        <v>-13.843184681875925</v>
      </c>
      <c r="J247" s="22">
        <v>-9.0117225014652576</v>
      </c>
      <c r="L247" s="20">
        <v>42461</v>
      </c>
      <c r="M247" s="22">
        <v>-15.209293290690027</v>
      </c>
      <c r="N247" s="22">
        <v>-11.158885285098449</v>
      </c>
      <c r="O247" s="22">
        <v>-3.1865838997853899</v>
      </c>
      <c r="P247" s="22">
        <v>-3.4704420627267325</v>
      </c>
      <c r="Q247" s="22">
        <v>21.939208526770784</v>
      </c>
      <c r="R247" s="22">
        <v>14.217395570222365</v>
      </c>
      <c r="S247" s="22">
        <v>-1.6320839429374843</v>
      </c>
      <c r="T247" s="22">
        <v>-18.072705404159578</v>
      </c>
      <c r="U247" s="22">
        <v>-8.2575372616787632</v>
      </c>
    </row>
    <row r="248" spans="1:21" hidden="1" x14ac:dyDescent="0.3">
      <c r="A248" s="20">
        <v>42491</v>
      </c>
      <c r="B248" s="22">
        <v>-13.534146102110981</v>
      </c>
      <c r="C248" s="22">
        <v>-10.977669862651354</v>
      </c>
      <c r="D248" s="22">
        <v>-2.7195146137209605</v>
      </c>
      <c r="E248" s="22">
        <v>-6.3551879810455887</v>
      </c>
      <c r="F248" s="22">
        <v>19.018953375899045</v>
      </c>
      <c r="G248" s="22">
        <v>17.284582046603376</v>
      </c>
      <c r="H248" s="22">
        <v>-0.81653864298965573</v>
      </c>
      <c r="I248" s="22">
        <v>-23.868338029520459</v>
      </c>
      <c r="J248" s="22">
        <v>-7.8367205193765699</v>
      </c>
      <c r="L248" s="20">
        <v>42491</v>
      </c>
      <c r="M248" s="22">
        <v>-13.789402419229319</v>
      </c>
      <c r="N248" s="22">
        <v>-10.816204351052491</v>
      </c>
      <c r="O248" s="22">
        <v>-1.7981611625917395</v>
      </c>
      <c r="P248" s="22">
        <v>-6.2524711081724149</v>
      </c>
      <c r="Q248" s="22">
        <v>21.950109476808379</v>
      </c>
      <c r="R248" s="22">
        <v>14.566885468065635</v>
      </c>
      <c r="S248" s="22">
        <v>-1.7278635699238549</v>
      </c>
      <c r="T248" s="22">
        <v>-19.381164346185258</v>
      </c>
      <c r="U248" s="22">
        <v>-7.5667155307583585</v>
      </c>
    </row>
    <row r="249" spans="1:21" hidden="1" x14ac:dyDescent="0.3">
      <c r="A249" s="20">
        <v>42522</v>
      </c>
      <c r="B249" s="22">
        <v>-12.041206888819715</v>
      </c>
      <c r="C249" s="22">
        <v>-10.259666018623733</v>
      </c>
      <c r="D249" s="22">
        <v>0.82156727487205217</v>
      </c>
      <c r="E249" s="22">
        <v>-10.462119836634358</v>
      </c>
      <c r="F249" s="22">
        <v>21.751963489633127</v>
      </c>
      <c r="G249" s="22">
        <v>4.7066703999209238</v>
      </c>
      <c r="H249" s="22">
        <v>0.68361701976952816</v>
      </c>
      <c r="I249" s="22">
        <v>-24.279359843883682</v>
      </c>
      <c r="J249" s="22">
        <v>-6.5178990088729449</v>
      </c>
      <c r="L249" s="20">
        <v>42522</v>
      </c>
      <c r="M249" s="22">
        <v>-12.319832047725043</v>
      </c>
      <c r="N249" s="22">
        <v>-10.349126956110339</v>
      </c>
      <c r="O249" s="22">
        <v>-0.46786598193354223</v>
      </c>
      <c r="P249" s="22">
        <v>-8.0513919012597341</v>
      </c>
      <c r="Q249" s="22">
        <v>22.239382221779167</v>
      </c>
      <c r="R249" s="22">
        <v>14.024049688110281</v>
      </c>
      <c r="S249" s="22">
        <v>2.0054495247151749E-2</v>
      </c>
      <c r="T249" s="22">
        <v>-19.127158225862502</v>
      </c>
      <c r="U249" s="22">
        <v>-6.6648490882581228</v>
      </c>
    </row>
    <row r="250" spans="1:21" hidden="1" x14ac:dyDescent="0.3">
      <c r="A250" s="20">
        <v>42552</v>
      </c>
      <c r="B250" s="22">
        <v>-11.446284126506271</v>
      </c>
      <c r="C250" s="22">
        <v>-11.255931261725465</v>
      </c>
      <c r="D250" s="22">
        <v>2.0267167559361354</v>
      </c>
      <c r="E250" s="22">
        <v>-8.047044044932278</v>
      </c>
      <c r="F250" s="22">
        <v>21.694301596825014</v>
      </c>
      <c r="G250" s="22">
        <v>16.968616208467452</v>
      </c>
      <c r="H250" s="22">
        <v>-1.8531341254185349</v>
      </c>
      <c r="I250" s="22">
        <v>-19.000318800988452</v>
      </c>
      <c r="J250" s="22">
        <v>-6.3442287090619516</v>
      </c>
      <c r="L250" s="20">
        <v>42552</v>
      </c>
      <c r="M250" s="22">
        <v>-10.725532113262915</v>
      </c>
      <c r="N250" s="22">
        <v>-9.6232759358558724</v>
      </c>
      <c r="O250" s="22">
        <v>0.63258561012446535</v>
      </c>
      <c r="P250" s="22">
        <v>-8.8959716342037183</v>
      </c>
      <c r="Q250" s="22">
        <v>22.906617414489091</v>
      </c>
      <c r="R250" s="22">
        <v>13.202093174242407</v>
      </c>
      <c r="S250" s="22">
        <v>2.8238966233305831</v>
      </c>
      <c r="T250" s="22">
        <v>-17.543427052180974</v>
      </c>
      <c r="U250" s="22">
        <v>-5.554188836983073</v>
      </c>
    </row>
    <row r="251" spans="1:21" hidden="1" x14ac:dyDescent="0.3">
      <c r="A251" s="20">
        <v>42583</v>
      </c>
      <c r="B251" s="22">
        <v>-9.1968833840632414</v>
      </c>
      <c r="C251" s="22">
        <v>-9.7335075516228216</v>
      </c>
      <c r="D251" s="22">
        <v>6.8806188996319406E-2</v>
      </c>
      <c r="E251" s="22">
        <v>-10.397403548910674</v>
      </c>
      <c r="F251" s="22">
        <v>22.853771911647243</v>
      </c>
      <c r="G251" s="22">
        <v>11.241861312422259</v>
      </c>
      <c r="H251" s="22">
        <v>13.865650577180745</v>
      </c>
      <c r="I251" s="22">
        <v>-15.852717357124234</v>
      </c>
      <c r="J251" s="22">
        <v>-5.1018333859813652</v>
      </c>
      <c r="L251" s="20">
        <v>42583</v>
      </c>
      <c r="M251" s="22">
        <v>-8.8375776968277364</v>
      </c>
      <c r="N251" s="22">
        <v>-8.5702037384131131</v>
      </c>
      <c r="O251" s="22">
        <v>1.3130487932059225</v>
      </c>
      <c r="P251" s="22">
        <v>-9.5093988557140676</v>
      </c>
      <c r="Q251" s="22">
        <v>23.273605549880941</v>
      </c>
      <c r="R251" s="22">
        <v>13.609098252172004</v>
      </c>
      <c r="S251" s="22">
        <v>5.636164805905608</v>
      </c>
      <c r="T251" s="22">
        <v>-15.032449172488597</v>
      </c>
      <c r="U251" s="22">
        <v>-4.308336141525956</v>
      </c>
    </row>
    <row r="252" spans="1:21" hidden="1" x14ac:dyDescent="0.3">
      <c r="A252" s="20">
        <v>42614</v>
      </c>
      <c r="B252" s="22">
        <v>-5.4341185139805646</v>
      </c>
      <c r="C252" s="22">
        <v>-4.9208120402270623</v>
      </c>
      <c r="D252" s="22">
        <v>0.96162491752696155</v>
      </c>
      <c r="E252" s="22">
        <v>-9.1422552124505501</v>
      </c>
      <c r="F252" s="22">
        <v>24.151310485137188</v>
      </c>
      <c r="G252" s="22">
        <v>20.001208561372437</v>
      </c>
      <c r="H252" s="22">
        <v>9.8496232615079151</v>
      </c>
      <c r="I252" s="22">
        <v>-6.4005425693854079</v>
      </c>
      <c r="J252" s="22">
        <v>-1.5334614185673558</v>
      </c>
      <c r="L252" s="20">
        <v>42614</v>
      </c>
      <c r="M252" s="22">
        <v>-6.4568888023409556</v>
      </c>
      <c r="N252" s="22">
        <v>-7.151399401262907</v>
      </c>
      <c r="O252" s="22">
        <v>1.8083344492231532</v>
      </c>
      <c r="P252" s="22">
        <v>-10.50410754291579</v>
      </c>
      <c r="Q252" s="22">
        <v>22.591377526530508</v>
      </c>
      <c r="R252" s="22">
        <v>15.673177447670255</v>
      </c>
      <c r="S252" s="22">
        <v>7.5309150271702521</v>
      </c>
      <c r="T252" s="22">
        <v>-11.475446732015669</v>
      </c>
      <c r="U252" s="22">
        <v>-2.9079858740817457</v>
      </c>
    </row>
    <row r="253" spans="1:21" hidden="1" x14ac:dyDescent="0.3">
      <c r="A253" s="20">
        <v>42644</v>
      </c>
      <c r="B253" s="22">
        <v>-4.9417286199425803</v>
      </c>
      <c r="C253" s="22">
        <v>-4.4053924813636058</v>
      </c>
      <c r="D253" s="22">
        <v>3.3082486936445719</v>
      </c>
      <c r="E253" s="22">
        <v>-9.3178715506734022</v>
      </c>
      <c r="F253" s="22">
        <v>22.479620968889648</v>
      </c>
      <c r="G253" s="22">
        <v>10.877060622005203</v>
      </c>
      <c r="H253" s="22">
        <v>8.6542068392275695</v>
      </c>
      <c r="I253" s="22">
        <v>-4.1598183955825903</v>
      </c>
      <c r="J253" s="22">
        <v>-0.85235983135909521</v>
      </c>
      <c r="L253" s="20">
        <v>42644</v>
      </c>
      <c r="M253" s="22">
        <v>-3.531616525426216</v>
      </c>
      <c r="N253" s="22">
        <v>-5.493031755011657</v>
      </c>
      <c r="O253" s="22">
        <v>2.2684273751087574</v>
      </c>
      <c r="P253" s="22">
        <v>-11.966411404904747</v>
      </c>
      <c r="Q253" s="22">
        <v>20.235284792136781</v>
      </c>
      <c r="R253" s="22">
        <v>18.476331515081881</v>
      </c>
      <c r="S253" s="22">
        <v>7.411353542927074</v>
      </c>
      <c r="T253" s="22">
        <v>-7.6844316786718707</v>
      </c>
      <c r="U253" s="22">
        <v>-1.4232733529647703</v>
      </c>
    </row>
    <row r="254" spans="1:21" hidden="1" x14ac:dyDescent="0.3">
      <c r="A254" s="20">
        <v>42675</v>
      </c>
      <c r="B254" s="22">
        <v>-0.81235046358585805</v>
      </c>
      <c r="C254" s="22">
        <v>-4.7012198323093628</v>
      </c>
      <c r="D254" s="22">
        <v>1.9042478955068276</v>
      </c>
      <c r="E254" s="22">
        <v>-14.076829992574474</v>
      </c>
      <c r="F254" s="22">
        <v>18.866527451881822</v>
      </c>
      <c r="G254" s="22">
        <v>20.090482838510454</v>
      </c>
      <c r="H254" s="22">
        <v>3.9917441902446598</v>
      </c>
      <c r="I254" s="22">
        <v>-3.2393831137535329</v>
      </c>
      <c r="J254" s="22">
        <v>-0.72027483371211076</v>
      </c>
      <c r="L254" s="20">
        <v>42675</v>
      </c>
      <c r="M254" s="22">
        <v>-0.24104280547922485</v>
      </c>
      <c r="N254" s="22">
        <v>-3.7893795214721706</v>
      </c>
      <c r="O254" s="22">
        <v>2.476710469890179</v>
      </c>
      <c r="P254" s="22">
        <v>-13.788350821912516</v>
      </c>
      <c r="Q254" s="22">
        <v>15.716077049368835</v>
      </c>
      <c r="R254" s="22">
        <v>20.943022066523412</v>
      </c>
      <c r="S254" s="22">
        <v>5.8508438355019337</v>
      </c>
      <c r="T254" s="22">
        <v>-4.931835163050124</v>
      </c>
      <c r="U254" s="22">
        <v>-9.9692383985171773E-2</v>
      </c>
    </row>
    <row r="255" spans="1:21" hidden="1" x14ac:dyDescent="0.3">
      <c r="A255" s="20">
        <v>42705</v>
      </c>
      <c r="B255" s="22">
        <v>3.6911774808431801</v>
      </c>
      <c r="C255" s="22">
        <v>-3.95484755529381</v>
      </c>
      <c r="D255" s="22">
        <v>2.6896474648066686</v>
      </c>
      <c r="E255" s="22">
        <v>-14.305437924161453</v>
      </c>
      <c r="F255" s="22">
        <v>8.4761522525866866</v>
      </c>
      <c r="G255" s="22">
        <v>29.819896690896144</v>
      </c>
      <c r="H255" s="22">
        <v>-2.2599524457398701</v>
      </c>
      <c r="I255" s="22">
        <v>-11.979130122765696</v>
      </c>
      <c r="J255" s="22">
        <v>0.34703693385267798</v>
      </c>
      <c r="L255" s="20">
        <v>42705</v>
      </c>
      <c r="M255" s="22">
        <v>3.0671198036734637</v>
      </c>
      <c r="N255" s="22">
        <v>-2.1279990388385812</v>
      </c>
      <c r="O255" s="22">
        <v>2.4794653676847247</v>
      </c>
      <c r="P255" s="22">
        <v>-15.456222260795215</v>
      </c>
      <c r="Q255" s="22">
        <v>9.6976103855867848</v>
      </c>
      <c r="R255" s="22">
        <v>22.191038863282259</v>
      </c>
      <c r="S255" s="22">
        <v>4.1671152186762157</v>
      </c>
      <c r="T255" s="22">
        <v>-2.8360384808701156</v>
      </c>
      <c r="U255" s="22">
        <v>0.987527563256549</v>
      </c>
    </row>
    <row r="256" spans="1:21" hidden="1" x14ac:dyDescent="0.3">
      <c r="A256" s="20">
        <v>42736</v>
      </c>
      <c r="B256" s="22">
        <v>4.6876358872423651</v>
      </c>
      <c r="C256" s="22">
        <v>-1.5498458911870188</v>
      </c>
      <c r="D256" s="22">
        <v>0.43291439984140823</v>
      </c>
      <c r="E256" s="22">
        <v>-22.780565220606732</v>
      </c>
      <c r="F256" s="22">
        <v>0.30110236364197362</v>
      </c>
      <c r="G256" s="22">
        <v>27.985124493495462</v>
      </c>
      <c r="H256" s="22">
        <v>6.5554180064108891</v>
      </c>
      <c r="I256" s="22">
        <v>1.9944023031410012</v>
      </c>
      <c r="J256" s="22">
        <v>0.40745933091021413</v>
      </c>
      <c r="L256" s="20">
        <v>42736</v>
      </c>
      <c r="M256" s="22">
        <v>5.7860475434038818</v>
      </c>
      <c r="N256" s="22">
        <v>-0.79938930639973194</v>
      </c>
      <c r="O256" s="22">
        <v>2.0136231140796212</v>
      </c>
      <c r="P256" s="22">
        <v>-16.549837219285976</v>
      </c>
      <c r="Q256" s="22">
        <v>3.2041028418772868</v>
      </c>
      <c r="R256" s="22">
        <v>22.384709330237754</v>
      </c>
      <c r="S256" s="22">
        <v>2.6402950995824597</v>
      </c>
      <c r="T256" s="22">
        <v>-0.48338770374621731</v>
      </c>
      <c r="U256" s="22">
        <v>1.6292395156355184</v>
      </c>
    </row>
    <row r="257" spans="1:21" hidden="1" x14ac:dyDescent="0.3">
      <c r="A257" s="20">
        <v>42767</v>
      </c>
      <c r="B257" s="22">
        <v>10.787932526453844</v>
      </c>
      <c r="C257" s="22">
        <v>3.5731923804428476</v>
      </c>
      <c r="D257" s="22">
        <v>4.5753061088878155</v>
      </c>
      <c r="E257" s="22">
        <v>-14.423496939157843</v>
      </c>
      <c r="F257" s="22">
        <v>0.90612005358121905</v>
      </c>
      <c r="G257" s="22">
        <v>15.947903910552938</v>
      </c>
      <c r="H257" s="22">
        <v>5.2971400507219499</v>
      </c>
      <c r="I257" s="22">
        <v>9.1862104708768157</v>
      </c>
      <c r="J257" s="22">
        <v>5.247442809892064</v>
      </c>
      <c r="L257" s="20">
        <v>42767</v>
      </c>
      <c r="M257" s="22">
        <v>7.4380954086773414</v>
      </c>
      <c r="N257" s="22">
        <v>7.4224849645077029E-3</v>
      </c>
      <c r="O257" s="22">
        <v>0.82249231438584047</v>
      </c>
      <c r="P257" s="22">
        <v>-16.88794148426139</v>
      </c>
      <c r="Q257" s="22">
        <v>-2.7452327434613721</v>
      </c>
      <c r="R257" s="22">
        <v>22.254418199171511</v>
      </c>
      <c r="S257" s="22">
        <v>1.819613182243458</v>
      </c>
      <c r="T257" s="22">
        <v>2.7419605914756744</v>
      </c>
      <c r="U257" s="22">
        <v>1.7081170771617593</v>
      </c>
    </row>
    <row r="258" spans="1:21" hidden="1" x14ac:dyDescent="0.3">
      <c r="A258" s="20">
        <v>42795</v>
      </c>
      <c r="B258" s="22">
        <v>8.7049806584510065</v>
      </c>
      <c r="C258" s="22">
        <v>-0.4513648481073318</v>
      </c>
      <c r="D258" s="22">
        <v>-1.9340450697134486</v>
      </c>
      <c r="E258" s="22">
        <v>-17.088245610287757</v>
      </c>
      <c r="F258" s="22">
        <v>-10.043897864611012</v>
      </c>
      <c r="G258" s="22">
        <v>19.096617799077492</v>
      </c>
      <c r="H258" s="22">
        <v>-3.8830614148595402</v>
      </c>
      <c r="I258" s="22">
        <v>-1.466184442751441</v>
      </c>
      <c r="J258" s="22">
        <v>0.48406350969212042</v>
      </c>
      <c r="L258" s="20">
        <v>42795</v>
      </c>
      <c r="M258" s="22">
        <v>7.839470787924256</v>
      </c>
      <c r="N258" s="22">
        <v>0.15919198343674168</v>
      </c>
      <c r="O258" s="22">
        <v>-1.1756431313186368</v>
      </c>
      <c r="P258" s="22">
        <v>-16.659786216435123</v>
      </c>
      <c r="Q258" s="22">
        <v>-7.3853912603695875</v>
      </c>
      <c r="R258" s="22">
        <v>22.057628611317412</v>
      </c>
      <c r="S258" s="22">
        <v>1.3691971778904417</v>
      </c>
      <c r="T258" s="22">
        <v>6.7626914641847975</v>
      </c>
      <c r="U258" s="22">
        <v>1.1806547400636873</v>
      </c>
    </row>
    <row r="259" spans="1:21" hidden="1" x14ac:dyDescent="0.3">
      <c r="A259" s="20">
        <v>42826</v>
      </c>
      <c r="B259" s="22">
        <v>7.4337001344088947</v>
      </c>
      <c r="C259" s="22">
        <v>1.7331837508000234</v>
      </c>
      <c r="D259" s="22">
        <v>-3.6363545594556115</v>
      </c>
      <c r="E259" s="22">
        <v>-12.869572370198128</v>
      </c>
      <c r="F259" s="22">
        <v>-12.649433862681121</v>
      </c>
      <c r="G259" s="22">
        <v>22.152166336844033</v>
      </c>
      <c r="H259" s="22">
        <v>1.9899951654809769</v>
      </c>
      <c r="I259" s="22">
        <v>11.361588838311576</v>
      </c>
      <c r="J259" s="22">
        <v>0.6826728609404995</v>
      </c>
      <c r="L259" s="20">
        <v>42826</v>
      </c>
      <c r="M259" s="22">
        <v>7.0872507789646306</v>
      </c>
      <c r="N259" s="22">
        <v>-0.3851735167634871</v>
      </c>
      <c r="O259" s="22">
        <v>-3.7018648926991631</v>
      </c>
      <c r="P259" s="22">
        <v>-16.198215585309597</v>
      </c>
      <c r="Q259" s="22">
        <v>-10.433620344388771</v>
      </c>
      <c r="R259" s="22">
        <v>21.482121966847473</v>
      </c>
      <c r="S259" s="22">
        <v>0.16919572070852951</v>
      </c>
      <c r="T259" s="22">
        <v>10.452467114623602</v>
      </c>
      <c r="U259" s="22">
        <v>9.1554712113506298E-2</v>
      </c>
    </row>
    <row r="260" spans="1:21" hidden="1" x14ac:dyDescent="0.3">
      <c r="A260" s="20">
        <v>42856</v>
      </c>
      <c r="B260" s="22">
        <v>3.4373293902684168</v>
      </c>
      <c r="C260" s="22">
        <v>-3.5356300713235527</v>
      </c>
      <c r="D260" s="22">
        <v>-5.0187476271586888</v>
      </c>
      <c r="E260" s="22">
        <v>-16.359786418979965</v>
      </c>
      <c r="F260" s="22">
        <v>-10.703336476359709</v>
      </c>
      <c r="G260" s="22">
        <v>16.474568977531206</v>
      </c>
      <c r="H260" s="22">
        <v>-1.2238494710281316</v>
      </c>
      <c r="I260" s="22">
        <v>16.832834975951897</v>
      </c>
      <c r="J260" s="22">
        <v>-2.0197240046664433</v>
      </c>
      <c r="L260" s="20">
        <v>42856</v>
      </c>
      <c r="M260" s="22">
        <v>5.7742854436426683</v>
      </c>
      <c r="N260" s="22">
        <v>-1.36706634357013</v>
      </c>
      <c r="O260" s="22">
        <v>-6.1355427550033852</v>
      </c>
      <c r="P260" s="22">
        <v>-15.918648319359434</v>
      </c>
      <c r="Q260" s="22">
        <v>-12.084627515878609</v>
      </c>
      <c r="R260" s="22">
        <v>20.665293542019697</v>
      </c>
      <c r="S260" s="22">
        <v>-1.9836381083554926</v>
      </c>
      <c r="T260" s="22">
        <v>12.38245600902647</v>
      </c>
      <c r="U260" s="22">
        <v>-1.2338173562459929</v>
      </c>
    </row>
    <row r="261" spans="1:21" hidden="1" x14ac:dyDescent="0.3">
      <c r="A261" s="20">
        <v>42887</v>
      </c>
      <c r="B261" s="22">
        <v>4.2988396085348484</v>
      </c>
      <c r="C261" s="22">
        <v>-2.863313999108513</v>
      </c>
      <c r="D261" s="22">
        <v>-9.3300728600687961</v>
      </c>
      <c r="E261" s="22">
        <v>-16.578133436861748</v>
      </c>
      <c r="F261" s="22">
        <v>-14.171164882453695</v>
      </c>
      <c r="G261" s="22">
        <v>33.346240382588547</v>
      </c>
      <c r="H261" s="22">
        <v>-1.8642575377557051</v>
      </c>
      <c r="I261" s="22">
        <v>16.870858728301812</v>
      </c>
      <c r="J261" s="22">
        <v>-2.8692606706127322</v>
      </c>
      <c r="L261" s="20">
        <v>42887</v>
      </c>
      <c r="M261" s="22">
        <v>4.5804267994983263</v>
      </c>
      <c r="N261" s="22">
        <v>-2.3111282464876268</v>
      </c>
      <c r="O261" s="22">
        <v>-7.783593267539473</v>
      </c>
      <c r="P261" s="22">
        <v>-15.982163734604214</v>
      </c>
      <c r="Q261" s="22">
        <v>-12.978166452358508</v>
      </c>
      <c r="R261" s="22">
        <v>19.780992542894026</v>
      </c>
      <c r="S261" s="22">
        <v>-4.7035128926445537</v>
      </c>
      <c r="T261" s="22">
        <v>11.921443522837791</v>
      </c>
      <c r="U261" s="22">
        <v>-2.3678088831235726</v>
      </c>
    </row>
    <row r="262" spans="1:21" hidden="1" x14ac:dyDescent="0.3">
      <c r="A262" s="20">
        <v>42917</v>
      </c>
      <c r="B262" s="22">
        <v>3.585968357828321</v>
      </c>
      <c r="C262" s="22">
        <v>-2.6054661997625885</v>
      </c>
      <c r="D262" s="22">
        <v>-9.5231375411369328</v>
      </c>
      <c r="E262" s="22">
        <v>-17.021116399239318</v>
      </c>
      <c r="F262" s="22">
        <v>-11.984344491153834</v>
      </c>
      <c r="G262" s="22">
        <v>16.551479658102735</v>
      </c>
      <c r="H262" s="22">
        <v>-3.1057172492963758</v>
      </c>
      <c r="I262" s="22">
        <v>12.256963735237591</v>
      </c>
      <c r="J262" s="22">
        <v>-3.1302123858694699</v>
      </c>
      <c r="L262" s="20">
        <v>42917</v>
      </c>
      <c r="M262" s="22">
        <v>3.7398649970769071</v>
      </c>
      <c r="N262" s="22">
        <v>-2.6935651809163517</v>
      </c>
      <c r="O262" s="22">
        <v>-8.1781087316174848</v>
      </c>
      <c r="P262" s="22">
        <v>-16.348517379739221</v>
      </c>
      <c r="Q262" s="22">
        <v>-13.699007459665893</v>
      </c>
      <c r="R262" s="22">
        <v>18.090994518418796</v>
      </c>
      <c r="S262" s="22">
        <v>-6.7619381697333267</v>
      </c>
      <c r="T262" s="22">
        <v>9.5558970047055851</v>
      </c>
      <c r="U262" s="22">
        <v>-3.0098302368813705</v>
      </c>
    </row>
    <row r="263" spans="1:21" hidden="1" x14ac:dyDescent="0.3">
      <c r="A263" s="20">
        <v>42948</v>
      </c>
      <c r="B263" s="22">
        <v>2.6195685562156825</v>
      </c>
      <c r="C263" s="22">
        <v>-4.4244809164815706</v>
      </c>
      <c r="D263" s="22">
        <v>-10.4223868150969</v>
      </c>
      <c r="E263" s="22">
        <v>-16.608910924726217</v>
      </c>
      <c r="F263" s="22">
        <v>-13.101393836449205</v>
      </c>
      <c r="G263" s="22">
        <v>11.462412691902998</v>
      </c>
      <c r="H263" s="22">
        <v>-15.592582710916247</v>
      </c>
      <c r="I263" s="22">
        <v>2.977814601885882</v>
      </c>
      <c r="J263" s="22">
        <v>-4.6168671320404684</v>
      </c>
      <c r="L263" s="20">
        <v>42948</v>
      </c>
      <c r="M263" s="22">
        <v>3.3455822211468984</v>
      </c>
      <c r="N263" s="22">
        <v>-2.3409555495721435</v>
      </c>
      <c r="O263" s="22">
        <v>-7.2952488738861234</v>
      </c>
      <c r="P263" s="22">
        <v>-16.681446926027206</v>
      </c>
      <c r="Q263" s="22">
        <v>-14.328045359230316</v>
      </c>
      <c r="R263" s="22">
        <v>15.350201629500717</v>
      </c>
      <c r="S263" s="22">
        <v>-7.0843321757332376</v>
      </c>
      <c r="T263" s="22">
        <v>6.9333802597836467</v>
      </c>
      <c r="U263" s="22">
        <v>-3.0294894644172103</v>
      </c>
    </row>
    <row r="264" spans="1:21" hidden="1" x14ac:dyDescent="0.3">
      <c r="A264" s="20">
        <v>42979</v>
      </c>
      <c r="B264" s="22">
        <v>3.2700318664698642</v>
      </c>
      <c r="C264" s="22">
        <v>-0.68076333865143113</v>
      </c>
      <c r="D264" s="22">
        <v>-4.5062588074159322</v>
      </c>
      <c r="E264" s="22">
        <v>-15.886218804244791</v>
      </c>
      <c r="F264" s="22">
        <v>-13.826801181407163</v>
      </c>
      <c r="G264" s="22">
        <v>6.1678153042587667</v>
      </c>
      <c r="H264" s="22">
        <v>-10.573434088357786</v>
      </c>
      <c r="I264" s="22">
        <v>-1.7753352226923624</v>
      </c>
      <c r="J264" s="22">
        <v>-2.169847398446052</v>
      </c>
      <c r="L264" s="20">
        <v>42979</v>
      </c>
      <c r="M264" s="22">
        <v>3.2206805275250616</v>
      </c>
      <c r="N264" s="22">
        <v>-1.6284311058831946</v>
      </c>
      <c r="O264" s="22">
        <v>-5.6534419485327589</v>
      </c>
      <c r="P264" s="22">
        <v>-16.484446298398865</v>
      </c>
      <c r="Q264" s="22">
        <v>-14.731389482735253</v>
      </c>
      <c r="R264" s="22">
        <v>12.37258367880527</v>
      </c>
      <c r="S264" s="22">
        <v>-6.0001747761153439</v>
      </c>
      <c r="T264" s="22">
        <v>4.8141808201974214</v>
      </c>
      <c r="U264" s="22">
        <v>-2.6287304171900416</v>
      </c>
    </row>
    <row r="265" spans="1:21" hidden="1" x14ac:dyDescent="0.3">
      <c r="A265" s="20">
        <v>43009</v>
      </c>
      <c r="B265" s="22">
        <v>5.5286689180907587</v>
      </c>
      <c r="C265" s="22">
        <v>9.8852286598756223E-2</v>
      </c>
      <c r="D265" s="22">
        <v>-0.52565107238132214</v>
      </c>
      <c r="E265" s="22">
        <v>-15.321805205777011</v>
      </c>
      <c r="F265" s="22">
        <v>-15.763881181463972</v>
      </c>
      <c r="G265" s="22">
        <v>21.256951102450628</v>
      </c>
      <c r="H265" s="22">
        <v>-0.54783037339480245</v>
      </c>
      <c r="I265" s="22">
        <v>7.36278081969715</v>
      </c>
      <c r="J265" s="22">
        <v>-0.26771407578787887</v>
      </c>
      <c r="L265" s="20">
        <v>43009</v>
      </c>
      <c r="M265" s="22">
        <v>2.8227904724978288</v>
      </c>
      <c r="N265" s="22">
        <v>-1.1994866978951961</v>
      </c>
      <c r="O265" s="22">
        <v>-4.1320998799085089</v>
      </c>
      <c r="P265" s="22">
        <v>-15.601978726174394</v>
      </c>
      <c r="Q265" s="22">
        <v>-14.63496128699984</v>
      </c>
      <c r="R265" s="22">
        <v>10.116094049025648</v>
      </c>
      <c r="S265" s="22">
        <v>-4.1246014859314357</v>
      </c>
      <c r="T265" s="22">
        <v>3.8905415225967772</v>
      </c>
      <c r="U265" s="22">
        <v>-2.2790005550996426</v>
      </c>
    </row>
    <row r="266" spans="1:21" hidden="1" x14ac:dyDescent="0.3">
      <c r="A266" s="20">
        <v>43040</v>
      </c>
      <c r="B266" s="22">
        <v>0.87252182657975652</v>
      </c>
      <c r="C266" s="22">
        <v>-2.001192413581137</v>
      </c>
      <c r="D266" s="22">
        <v>-2.2662681883052329</v>
      </c>
      <c r="E266" s="22">
        <v>-14.672085684728103</v>
      </c>
      <c r="F266" s="22">
        <v>-17.99774747445781</v>
      </c>
      <c r="G266" s="22">
        <v>4.4173678104243237</v>
      </c>
      <c r="H266" s="22">
        <v>-1.6165979206539731</v>
      </c>
      <c r="I266" s="22">
        <v>2.7535424220938012</v>
      </c>
      <c r="J266" s="22">
        <v>-3.2341505604422878</v>
      </c>
      <c r="L266" s="20">
        <v>43040</v>
      </c>
      <c r="M266" s="22">
        <v>1.9655560292924008</v>
      </c>
      <c r="N266" s="22">
        <v>-1.4546136085433119</v>
      </c>
      <c r="O266" s="22">
        <v>-3.2569262124562499</v>
      </c>
      <c r="P266" s="22">
        <v>-13.999998376932126</v>
      </c>
      <c r="Q266" s="22">
        <v>-13.753954196836688</v>
      </c>
      <c r="R266" s="22">
        <v>8.3586633531491685</v>
      </c>
      <c r="S266" s="22">
        <v>-2.1741967581605621</v>
      </c>
      <c r="T266" s="22">
        <v>4.1787863223615886</v>
      </c>
      <c r="U266" s="22">
        <v>-2.2323343449587583</v>
      </c>
    </row>
    <row r="267" spans="1:21" hidden="1" x14ac:dyDescent="0.3">
      <c r="A267" s="20">
        <v>43070</v>
      </c>
      <c r="B267" s="22">
        <v>5.032851436364183E-2</v>
      </c>
      <c r="C267" s="22">
        <v>0.4639568472932325</v>
      </c>
      <c r="D267" s="22">
        <v>-3.2050603560177109</v>
      </c>
      <c r="E267" s="22">
        <v>-15.616188217167633</v>
      </c>
      <c r="F267" s="22">
        <v>-12.361293215827459</v>
      </c>
      <c r="G267" s="22">
        <v>3.01974980728086</v>
      </c>
      <c r="H267" s="22">
        <v>7.9179941396251081</v>
      </c>
      <c r="I267" s="22">
        <v>5.6223392026683001</v>
      </c>
      <c r="J267" s="22">
        <v>-2.0095217805478001</v>
      </c>
      <c r="L267" s="20">
        <v>43070</v>
      </c>
      <c r="M267" s="22">
        <v>0.79880738883366575</v>
      </c>
      <c r="N267" s="22">
        <v>-2.570508191035259</v>
      </c>
      <c r="O267" s="22">
        <v>-3.2073208716058161</v>
      </c>
      <c r="P267" s="22">
        <v>-12.059916966906542</v>
      </c>
      <c r="Q267" s="22">
        <v>-12.431639576484812</v>
      </c>
      <c r="R267" s="22">
        <v>6.1228128868134064</v>
      </c>
      <c r="S267" s="22">
        <v>-1.4945207463935617</v>
      </c>
      <c r="T267" s="22">
        <v>5.0839116754184204</v>
      </c>
      <c r="U267" s="22">
        <v>-2.6298696599972828</v>
      </c>
    </row>
    <row r="268" spans="1:21" hidden="1" x14ac:dyDescent="0.3">
      <c r="A268" s="20">
        <v>43101</v>
      </c>
      <c r="B268" s="22">
        <v>2.8780232991668271</v>
      </c>
      <c r="C268" s="22">
        <v>-3.9489175750785392</v>
      </c>
      <c r="D268" s="22">
        <v>-3.2400142621547161</v>
      </c>
      <c r="E268" s="22">
        <v>-6.6173051840371215</v>
      </c>
      <c r="F268" s="22">
        <v>-6.7623795244454215</v>
      </c>
      <c r="G268" s="22">
        <v>7.3979032295016225</v>
      </c>
      <c r="H268" s="22">
        <v>-1.3910461337060411</v>
      </c>
      <c r="I268" s="22">
        <v>14.412916686400166</v>
      </c>
      <c r="J268" s="22">
        <v>-1.2896054096375877</v>
      </c>
      <c r="L268" s="20">
        <v>43101</v>
      </c>
      <c r="M268" s="22">
        <v>-0.26380218023898294</v>
      </c>
      <c r="N268" s="22">
        <v>-4.0886098717068222</v>
      </c>
      <c r="O268" s="22">
        <v>-3.6014298285155348</v>
      </c>
      <c r="P268" s="22">
        <v>-9.8843532300591335</v>
      </c>
      <c r="Q268" s="22">
        <v>-11.088741398674344</v>
      </c>
      <c r="R268" s="22">
        <v>3.169934252342884</v>
      </c>
      <c r="S268" s="22">
        <v>-2.3225616327034402</v>
      </c>
      <c r="T268" s="22">
        <v>6.3792449756853102</v>
      </c>
      <c r="U268" s="22">
        <v>-3.2058740579512488</v>
      </c>
    </row>
    <row r="269" spans="1:21" hidden="1" x14ac:dyDescent="0.3">
      <c r="A269" s="20">
        <v>43132</v>
      </c>
      <c r="B269" s="22">
        <v>-2.3947255908496032</v>
      </c>
      <c r="C269" s="22">
        <v>-7.1804561653954551</v>
      </c>
      <c r="D269" s="22">
        <v>-5.9805203998441101</v>
      </c>
      <c r="E269" s="22">
        <v>-5.7214358584228791</v>
      </c>
      <c r="F269" s="22">
        <v>-8.0348170207161473</v>
      </c>
      <c r="G269" s="22">
        <v>3.7764407132641225</v>
      </c>
      <c r="H269" s="22">
        <v>-12.20922647001295</v>
      </c>
      <c r="I269" s="22">
        <v>0.65586027172994932</v>
      </c>
      <c r="J269" s="22">
        <v>-4.8401092212155703</v>
      </c>
      <c r="L269" s="20">
        <v>43132</v>
      </c>
      <c r="M269" s="22">
        <v>-0.71864310325663894</v>
      </c>
      <c r="N269" s="22">
        <v>-5.2832351346813482</v>
      </c>
      <c r="O269" s="22">
        <v>-3.7131148585970237</v>
      </c>
      <c r="P269" s="22">
        <v>-7.5748900456698465</v>
      </c>
      <c r="Q269" s="22">
        <v>-9.9331872119141451</v>
      </c>
      <c r="R269" s="22">
        <v>-0.27928489114276545</v>
      </c>
      <c r="S269" s="22">
        <v>-4.2591743282353889</v>
      </c>
      <c r="T269" s="22">
        <v>7.8716359957850841</v>
      </c>
      <c r="U269" s="22">
        <v>-3.4642253430200185</v>
      </c>
    </row>
    <row r="270" spans="1:21" hidden="1" x14ac:dyDescent="0.3">
      <c r="A270" s="20">
        <v>43160</v>
      </c>
      <c r="B270" s="22">
        <v>-2.9644917895215173</v>
      </c>
      <c r="C270" s="22">
        <v>-6.7796340598935529</v>
      </c>
      <c r="D270" s="22">
        <v>-3.7948673616289739</v>
      </c>
      <c r="E270" s="22">
        <v>-2.9705708008287672</v>
      </c>
      <c r="F270" s="22">
        <v>-7.9596453939682164</v>
      </c>
      <c r="G270" s="22">
        <v>-0.39118497259222806</v>
      </c>
      <c r="H270" s="22">
        <v>-2.411690934061923</v>
      </c>
      <c r="I270" s="22">
        <v>8.9705832827973779</v>
      </c>
      <c r="J270" s="22">
        <v>-4.4364394027585803</v>
      </c>
      <c r="L270" s="20">
        <v>43160</v>
      </c>
      <c r="M270" s="22">
        <v>-5.1853684147644685E-2</v>
      </c>
      <c r="N270" s="22">
        <v>-5.2982526289552254</v>
      </c>
      <c r="O270" s="22">
        <v>-2.6127767668019004</v>
      </c>
      <c r="P270" s="22">
        <v>-5.0258293067310831</v>
      </c>
      <c r="Q270" s="22">
        <v>-8.9090127966430401</v>
      </c>
      <c r="R270" s="22">
        <v>-2.78264075066852</v>
      </c>
      <c r="S270" s="22">
        <v>-5.6663312688027929</v>
      </c>
      <c r="T270" s="22">
        <v>9.6944930112249779</v>
      </c>
      <c r="U270" s="22">
        <v>-2.7440280926030596</v>
      </c>
    </row>
    <row r="271" spans="1:21" hidden="1" x14ac:dyDescent="0.3">
      <c r="A271" s="20">
        <v>43191</v>
      </c>
      <c r="B271" s="22">
        <v>1.8277081179773518</v>
      </c>
      <c r="C271" s="22">
        <v>-5.7999684731886845</v>
      </c>
      <c r="D271" s="22">
        <v>-7.4397452784907614E-2</v>
      </c>
      <c r="E271" s="22">
        <v>-6.7493539678891068</v>
      </c>
      <c r="F271" s="22">
        <v>-11.776438870672862</v>
      </c>
      <c r="G271" s="22">
        <v>-12.2038428177013</v>
      </c>
      <c r="H271" s="22">
        <v>-6.3232568217311353</v>
      </c>
      <c r="I271" s="22">
        <v>8.0538038404499162</v>
      </c>
      <c r="J271" s="22">
        <v>-2.0828329108752541</v>
      </c>
      <c r="L271" s="20">
        <v>43191</v>
      </c>
      <c r="M271" s="22">
        <v>1.8513288147850488</v>
      </c>
      <c r="N271" s="22">
        <v>-3.9542967637224393</v>
      </c>
      <c r="O271" s="22">
        <v>0.12755332847595469</v>
      </c>
      <c r="P271" s="22">
        <v>-2.0923979366677514</v>
      </c>
      <c r="Q271" s="22">
        <v>-7.7787506371112585</v>
      </c>
      <c r="R271" s="22">
        <v>-3.0234480863138344</v>
      </c>
      <c r="S271" s="22">
        <v>-4.7388999278326196</v>
      </c>
      <c r="T271" s="22">
        <v>12.115969075536896</v>
      </c>
      <c r="U271" s="22">
        <v>-0.79790226284922028</v>
      </c>
    </row>
    <row r="272" spans="1:21" hidden="1" x14ac:dyDescent="0.3">
      <c r="A272" s="20">
        <v>43221</v>
      </c>
      <c r="B272" s="22">
        <v>3.8606986059131998</v>
      </c>
      <c r="C272" s="22">
        <v>-3.150560593727505</v>
      </c>
      <c r="D272" s="22">
        <v>2.4581310174614401</v>
      </c>
      <c r="E272" s="22">
        <v>-1.9598736384735673</v>
      </c>
      <c r="F272" s="22">
        <v>-11.194500302689349</v>
      </c>
      <c r="G272" s="22">
        <v>-9.3423171506465224</v>
      </c>
      <c r="H272" s="22">
        <v>-9.493875855917409</v>
      </c>
      <c r="I272" s="22">
        <v>20.019412864295248</v>
      </c>
      <c r="J272" s="22">
        <v>0.42394676787719732</v>
      </c>
      <c r="L272" s="20">
        <v>43221</v>
      </c>
      <c r="M272" s="22">
        <v>4.5132525119541071</v>
      </c>
      <c r="N272" s="22">
        <v>-1.8294146561475344</v>
      </c>
      <c r="O272" s="22">
        <v>3.9033080989917579</v>
      </c>
      <c r="P272" s="22">
        <v>1.2367301299391897</v>
      </c>
      <c r="Q272" s="22">
        <v>-6.4572831964649282</v>
      </c>
      <c r="R272" s="22">
        <v>-0.82687718810177557</v>
      </c>
      <c r="S272" s="22">
        <v>-1.3981585285476399</v>
      </c>
      <c r="T272" s="22">
        <v>14.868266377771036</v>
      </c>
      <c r="U272" s="22">
        <v>1.9116986985918061</v>
      </c>
    </row>
    <row r="273" spans="1:21" hidden="1" x14ac:dyDescent="0.3">
      <c r="A273" s="20">
        <v>43252</v>
      </c>
      <c r="B273" s="22">
        <v>8.3649595387315969</v>
      </c>
      <c r="C273" s="22">
        <v>3.3286734909006697</v>
      </c>
      <c r="D273" s="22">
        <v>7.799414272706187</v>
      </c>
      <c r="E273" s="22">
        <v>7.9025612242193972</v>
      </c>
      <c r="F273" s="22">
        <v>-1.4690943909716623</v>
      </c>
      <c r="G273" s="22">
        <v>9.9054299010660714</v>
      </c>
      <c r="H273" s="22">
        <v>9.3796453085213614</v>
      </c>
      <c r="I273" s="22">
        <v>19.397231780559125</v>
      </c>
      <c r="J273" s="22">
        <v>6.579669173756983</v>
      </c>
      <c r="L273" s="20">
        <v>43252</v>
      </c>
      <c r="M273" s="22">
        <v>7.1660183015913219</v>
      </c>
      <c r="N273" s="22">
        <v>0.23300207723693234</v>
      </c>
      <c r="O273" s="22">
        <v>7.5139935475304895</v>
      </c>
      <c r="P273" s="22">
        <v>4.5751526488145657</v>
      </c>
      <c r="Q273" s="22">
        <v>-4.9327400955922087</v>
      </c>
      <c r="R273" s="22">
        <v>2.8182350001322476</v>
      </c>
      <c r="S273" s="22">
        <v>2.8407742798157471</v>
      </c>
      <c r="T273" s="22">
        <v>16.513333921620443</v>
      </c>
      <c r="U273" s="22">
        <v>4.5645298526068956</v>
      </c>
    </row>
    <row r="274" spans="1:21" hidden="1" x14ac:dyDescent="0.3">
      <c r="A274" s="20">
        <v>43282</v>
      </c>
      <c r="B274" s="22">
        <v>12.147160486862688</v>
      </c>
      <c r="C274" s="22">
        <v>5.2250963978295744</v>
      </c>
      <c r="D274" s="22">
        <v>11.506390480681674</v>
      </c>
      <c r="E274" s="22">
        <v>8.0063529209780171</v>
      </c>
      <c r="F274" s="22">
        <v>-1.1352560889693706</v>
      </c>
      <c r="G274" s="22">
        <v>7.1569964458485344</v>
      </c>
      <c r="H274" s="22">
        <v>1.9357031987903071</v>
      </c>
      <c r="I274" s="22">
        <v>13.292438336636209</v>
      </c>
      <c r="J274" s="22">
        <v>8.9855886402204561</v>
      </c>
      <c r="L274" s="20">
        <v>43282</v>
      </c>
      <c r="M274" s="22">
        <v>9.2038749010893781</v>
      </c>
      <c r="N274" s="22">
        <v>1.5570867527040235</v>
      </c>
      <c r="O274" s="22">
        <v>9.8709764184564648</v>
      </c>
      <c r="P274" s="22">
        <v>7.5910036630654929</v>
      </c>
      <c r="Q274" s="22">
        <v>-3.3385572483551442</v>
      </c>
      <c r="R274" s="22">
        <v>6.837394393042004</v>
      </c>
      <c r="S274" s="22">
        <v>5.6820011535299244</v>
      </c>
      <c r="T274" s="22">
        <v>16.434832701551798</v>
      </c>
      <c r="U274" s="22">
        <v>6.4695321151865102</v>
      </c>
    </row>
    <row r="275" spans="1:21" hidden="1" x14ac:dyDescent="0.3">
      <c r="A275" s="20">
        <v>43313</v>
      </c>
      <c r="B275" s="22">
        <v>11.714890661673877</v>
      </c>
      <c r="C275" s="22">
        <v>4.8046843145308031</v>
      </c>
      <c r="D275" s="22">
        <v>18.05188166969775</v>
      </c>
      <c r="E275" s="22">
        <v>13.483903291007863</v>
      </c>
      <c r="F275" s="22">
        <v>1.3502421048102917</v>
      </c>
      <c r="G275" s="22">
        <v>17.994957697548202</v>
      </c>
      <c r="H275" s="22">
        <v>21.544534436996528</v>
      </c>
      <c r="I275" s="22">
        <v>18.409859050150885</v>
      </c>
      <c r="J275" s="22">
        <v>10.908249410953076</v>
      </c>
      <c r="L275" s="20">
        <v>43313</v>
      </c>
      <c r="M275" s="22">
        <v>10.162119906056887</v>
      </c>
      <c r="N275" s="22">
        <v>1.8903603445298245</v>
      </c>
      <c r="O275" s="22">
        <v>10.334270962553148</v>
      </c>
      <c r="P275" s="22">
        <v>9.8732133609889843</v>
      </c>
      <c r="Q275" s="22">
        <v>-2.1661784691333281</v>
      </c>
      <c r="R275" s="22">
        <v>9.3514182857683465</v>
      </c>
      <c r="S275" s="22">
        <v>5.7184119730992506</v>
      </c>
      <c r="T275" s="22">
        <v>14.168715322041763</v>
      </c>
      <c r="U275" s="22">
        <v>7.1278804895404733</v>
      </c>
    </row>
    <row r="276" spans="1:21" hidden="1" x14ac:dyDescent="0.3">
      <c r="A276" s="20">
        <v>43344</v>
      </c>
      <c r="B276" s="22">
        <v>9.253381244913129</v>
      </c>
      <c r="C276" s="22">
        <v>-2.953192219936156</v>
      </c>
      <c r="D276" s="22">
        <v>8.1646507986676369</v>
      </c>
      <c r="E276" s="22">
        <v>10.97563527022696</v>
      </c>
      <c r="F276" s="22">
        <v>-4.3158067523125965</v>
      </c>
      <c r="G276" s="22">
        <v>12.463297813277023</v>
      </c>
      <c r="H276" s="22">
        <v>8.5023596550976919</v>
      </c>
      <c r="I276" s="22">
        <v>13.369084123578844</v>
      </c>
      <c r="J276" s="22">
        <v>4.7065335010248361</v>
      </c>
      <c r="L276" s="20">
        <v>43344</v>
      </c>
      <c r="M276" s="22">
        <v>10.102440044664434</v>
      </c>
      <c r="N276" s="22">
        <v>1.7929083454424131</v>
      </c>
      <c r="O276" s="22">
        <v>9.3657624316372505</v>
      </c>
      <c r="P276" s="22">
        <v>10.931687264600271</v>
      </c>
      <c r="Q276" s="22">
        <v>-1.745389436485965</v>
      </c>
      <c r="R276" s="22">
        <v>9.2902941916616584</v>
      </c>
      <c r="S276" s="22">
        <v>4.2304853369425928</v>
      </c>
      <c r="T276" s="22">
        <v>10.500973525092476</v>
      </c>
      <c r="U276" s="22">
        <v>6.7756378452476866</v>
      </c>
    </row>
    <row r="277" spans="1:21" hidden="1" x14ac:dyDescent="0.3">
      <c r="A277" s="20">
        <v>43374</v>
      </c>
      <c r="B277" s="22">
        <v>8.0914702840207013</v>
      </c>
      <c r="C277" s="22">
        <v>0.1845937058380116</v>
      </c>
      <c r="D277" s="22">
        <v>4.245285073725654</v>
      </c>
      <c r="E277" s="22">
        <v>9.2106063530562778</v>
      </c>
      <c r="F277" s="22">
        <v>-5.334223259802755</v>
      </c>
      <c r="G277" s="22">
        <v>1.1917293748657158</v>
      </c>
      <c r="H277" s="22">
        <v>-6.3213226633877895</v>
      </c>
      <c r="I277" s="22">
        <v>4.3401163857186305</v>
      </c>
      <c r="J277" s="22">
        <v>3.6916359168283321</v>
      </c>
      <c r="L277" s="20">
        <v>43374</v>
      </c>
      <c r="M277" s="22">
        <v>9.9042033656194519</v>
      </c>
      <c r="N277" s="22">
        <v>2.1606587545854694</v>
      </c>
      <c r="O277" s="22">
        <v>8.0897840464603519</v>
      </c>
      <c r="P277" s="22">
        <v>10.866889489507585</v>
      </c>
      <c r="Q277" s="22">
        <v>-2.0081432215307728</v>
      </c>
      <c r="R277" s="22">
        <v>6.9809032373937754</v>
      </c>
      <c r="S277" s="22">
        <v>3.1717498381486564</v>
      </c>
      <c r="T277" s="22">
        <v>7.017403101927826</v>
      </c>
      <c r="U277" s="22">
        <v>6.2830133832420216</v>
      </c>
    </row>
    <row r="278" spans="1:21" hidden="1" x14ac:dyDescent="0.3">
      <c r="A278" s="20">
        <v>43405</v>
      </c>
      <c r="B278" s="22">
        <v>10.10874556815449</v>
      </c>
      <c r="C278" s="22">
        <v>3.2456923345378641</v>
      </c>
      <c r="D278" s="22">
        <v>5.0921180059505105</v>
      </c>
      <c r="E278" s="22">
        <v>7.5320724765225009</v>
      </c>
      <c r="F278" s="22">
        <v>-0.47404749161029258</v>
      </c>
      <c r="G278" s="22">
        <v>3.9680006160794505</v>
      </c>
      <c r="H278" s="22">
        <v>-3.7509171710827474</v>
      </c>
      <c r="I278" s="22">
        <v>-5.5278248071578844</v>
      </c>
      <c r="J278" s="22">
        <v>5.8159393554400935</v>
      </c>
      <c r="L278" s="20">
        <v>43405</v>
      </c>
      <c r="M278" s="22">
        <v>10.406642319582375</v>
      </c>
      <c r="N278" s="22">
        <v>3.6141130413502651</v>
      </c>
      <c r="O278" s="22">
        <v>7.6717741681036671</v>
      </c>
      <c r="P278" s="22">
        <v>10.672209365748103</v>
      </c>
      <c r="Q278" s="22">
        <v>-2.3462542786381988</v>
      </c>
      <c r="R278" s="22">
        <v>4.5716869892933829</v>
      </c>
      <c r="S278" s="22">
        <v>3.8729895164704402</v>
      </c>
      <c r="T278" s="22">
        <v>4.6537563419241366</v>
      </c>
      <c r="U278" s="22">
        <v>6.5357735503914398</v>
      </c>
    </row>
    <row r="279" spans="1:21" hidden="1" x14ac:dyDescent="0.3">
      <c r="A279" s="20">
        <v>43435</v>
      </c>
      <c r="B279" s="22">
        <v>12.180790273925979</v>
      </c>
      <c r="C279" s="22">
        <v>7.114157947568998</v>
      </c>
      <c r="D279" s="22">
        <v>7.9725017323739422</v>
      </c>
      <c r="E279" s="22">
        <v>14.690712404867014</v>
      </c>
      <c r="F279" s="22">
        <v>0.31018075706880666</v>
      </c>
      <c r="G279" s="22">
        <v>3.8550007816774894</v>
      </c>
      <c r="H279" s="22">
        <v>2.1811686381206528</v>
      </c>
      <c r="I279" s="22">
        <v>11.39155059886275</v>
      </c>
      <c r="J279" s="22">
        <v>8.4666646970975989</v>
      </c>
      <c r="L279" s="20">
        <v>43435</v>
      </c>
      <c r="M279" s="22">
        <v>11.92698722124274</v>
      </c>
      <c r="N279" s="22">
        <v>6.3601232771658829</v>
      </c>
      <c r="O279" s="22">
        <v>8.5802411168840251</v>
      </c>
      <c r="P279" s="22">
        <v>10.882804094732052</v>
      </c>
      <c r="Q279" s="22">
        <v>-1.9376625924974178</v>
      </c>
      <c r="R279" s="22">
        <v>4.0356686295336885</v>
      </c>
      <c r="S279" s="22">
        <v>7.4723500036775192</v>
      </c>
      <c r="T279" s="22">
        <v>3.1818413544606727</v>
      </c>
      <c r="U279" s="22">
        <v>7.9584360393885731</v>
      </c>
    </row>
    <row r="280" spans="1:21" hidden="1" x14ac:dyDescent="0.3">
      <c r="A280" s="20">
        <v>43466</v>
      </c>
      <c r="B280" s="22">
        <v>12.859201096541483</v>
      </c>
      <c r="C280" s="22">
        <v>9.7738535130052782</v>
      </c>
      <c r="D280" s="22">
        <v>9.8516572972574323</v>
      </c>
      <c r="E280" s="22">
        <v>9.8155935727740626</v>
      </c>
      <c r="F280" s="22">
        <v>-2.2711354820182663</v>
      </c>
      <c r="G280" s="22">
        <v>0.26402589751137384</v>
      </c>
      <c r="H280" s="22">
        <v>19.772945637083566</v>
      </c>
      <c r="I280" s="22">
        <v>-2.098930725134494</v>
      </c>
      <c r="J280" s="22">
        <v>8.8626426269750311</v>
      </c>
      <c r="L280" s="20">
        <v>43466</v>
      </c>
      <c r="M280" s="22">
        <v>14.561302351569921</v>
      </c>
      <c r="N280" s="22">
        <v>9.9916014180667645</v>
      </c>
      <c r="O280" s="22">
        <v>10.772938261862947</v>
      </c>
      <c r="P280" s="22">
        <v>11.751661218666683</v>
      </c>
      <c r="Q280" s="22">
        <v>-0.43996463351130899</v>
      </c>
      <c r="R280" s="22">
        <v>5.9087222132475858</v>
      </c>
      <c r="S280" s="22">
        <v>13.718543216473677</v>
      </c>
      <c r="T280" s="22">
        <v>1.8446570305449086</v>
      </c>
      <c r="U280" s="22">
        <v>10.500740707129069</v>
      </c>
    </row>
    <row r="281" spans="1:21" hidden="1" x14ac:dyDescent="0.3">
      <c r="A281" s="20">
        <v>43497</v>
      </c>
      <c r="B281" s="22">
        <v>18.019663871071273</v>
      </c>
      <c r="C281" s="22">
        <v>14.97006825300484</v>
      </c>
      <c r="D281" s="22">
        <v>17.427450525452642</v>
      </c>
      <c r="E281" s="22">
        <v>11.821086343231599</v>
      </c>
      <c r="F281" s="22">
        <v>-0.65905898480919234</v>
      </c>
      <c r="G281" s="22">
        <v>12.713450983860113</v>
      </c>
      <c r="H281" s="22">
        <v>29.282693364257625</v>
      </c>
      <c r="I281" s="22">
        <v>7.6506137816332256</v>
      </c>
      <c r="J281" s="22">
        <v>14.977680250619912</v>
      </c>
      <c r="L281" s="20">
        <v>43497</v>
      </c>
      <c r="M281" s="22">
        <v>18.1734754944532</v>
      </c>
      <c r="N281" s="22">
        <v>13.742230485975625</v>
      </c>
      <c r="O281" s="22">
        <v>13.649562701537192</v>
      </c>
      <c r="P281" s="22">
        <v>13.226375507922114</v>
      </c>
      <c r="Q281" s="22">
        <v>1.8492067814318602</v>
      </c>
      <c r="R281" s="22">
        <v>9.7798749348108061</v>
      </c>
      <c r="S281" s="22">
        <v>21.02228643296084</v>
      </c>
      <c r="T281" s="22">
        <v>0.33749075482862168</v>
      </c>
      <c r="U281" s="22">
        <v>13.70343631414525</v>
      </c>
    </row>
    <row r="282" spans="1:21" hidden="1" x14ac:dyDescent="0.3">
      <c r="A282" s="20">
        <v>43525</v>
      </c>
      <c r="B282" s="22">
        <v>25.00814894275463</v>
      </c>
      <c r="C282" s="22">
        <v>18.449804254697625</v>
      </c>
      <c r="D282" s="22">
        <v>16.079558125132337</v>
      </c>
      <c r="E282" s="22">
        <v>14.98593382655757</v>
      </c>
      <c r="F282" s="22">
        <v>2.2345133078054147</v>
      </c>
      <c r="G282" s="22">
        <v>11.073861010770642</v>
      </c>
      <c r="H282" s="22">
        <v>23.160349128525823</v>
      </c>
      <c r="I282" s="22">
        <v>-1.1502801111791428</v>
      </c>
      <c r="J282" s="22">
        <v>17.971283800985717</v>
      </c>
      <c r="L282" s="20">
        <v>43525</v>
      </c>
      <c r="M282" s="22">
        <v>22.208343236566819</v>
      </c>
      <c r="N282" s="22">
        <v>16.966636668225533</v>
      </c>
      <c r="O282" s="22">
        <v>16.091516831521815</v>
      </c>
      <c r="P282" s="22">
        <v>14.942705020539819</v>
      </c>
      <c r="Q282" s="22">
        <v>4.2952311544685244</v>
      </c>
      <c r="R282" s="22">
        <v>14.696059646955732</v>
      </c>
      <c r="S282" s="22">
        <v>27.121510858080541</v>
      </c>
      <c r="T282" s="22">
        <v>-1.4208683979827583</v>
      </c>
      <c r="U282" s="22">
        <v>16.815831015133838</v>
      </c>
    </row>
    <row r="283" spans="1:21" x14ac:dyDescent="0.3">
      <c r="A283" s="20">
        <v>43556</v>
      </c>
      <c r="B283" s="22">
        <v>25.57372417352812</v>
      </c>
      <c r="C283" s="22">
        <v>18.868299409065827</v>
      </c>
      <c r="D283" s="22">
        <v>19.439541970697505</v>
      </c>
      <c r="E283" s="22">
        <v>21.340124887799533</v>
      </c>
      <c r="F283" s="22">
        <v>11.384129518738348</v>
      </c>
      <c r="G283" s="22">
        <v>30.191630276622163</v>
      </c>
      <c r="H283" s="22">
        <v>31.143126136580321</v>
      </c>
      <c r="I283" s="22">
        <v>-3.437048163186148</v>
      </c>
      <c r="J283" s="22">
        <v>20.198091465302539</v>
      </c>
      <c r="L283" s="20">
        <v>43556</v>
      </c>
      <c r="M283" s="22">
        <v>26.246536105517009</v>
      </c>
      <c r="N283" s="22">
        <v>19.59513049886354</v>
      </c>
      <c r="O283" s="22">
        <v>17.229111321010876</v>
      </c>
      <c r="P283" s="22">
        <v>16.252308891245974</v>
      </c>
      <c r="Q283" s="22">
        <v>6.1868683876036243</v>
      </c>
      <c r="R283" s="22">
        <v>18.820757231504686</v>
      </c>
      <c r="S283" s="22">
        <v>29.759275240532531</v>
      </c>
      <c r="T283" s="22">
        <v>-3.2270396526269849</v>
      </c>
      <c r="U283" s="22">
        <v>19.329737792997832</v>
      </c>
    </row>
    <row r="284" spans="1:21" x14ac:dyDescent="0.3">
      <c r="A284" s="20">
        <v>43586</v>
      </c>
      <c r="B284" s="22">
        <v>28.186912818544329</v>
      </c>
      <c r="C284" s="22">
        <v>23.005355836141533</v>
      </c>
      <c r="D284" s="22">
        <v>14.416879222632886</v>
      </c>
      <c r="E284" s="22">
        <v>9.7579430131938096</v>
      </c>
      <c r="F284" s="22">
        <v>10.892572906202005</v>
      </c>
      <c r="G284" s="22">
        <v>19.942212840115545</v>
      </c>
      <c r="H284" s="22">
        <v>38.091265685066389</v>
      </c>
      <c r="I284" s="22">
        <v>-10.411053571003549</v>
      </c>
      <c r="J284" s="22">
        <v>20.592987485743279</v>
      </c>
      <c r="L284" s="20">
        <v>43586</v>
      </c>
      <c r="M284" s="22">
        <v>30.057249066368598</v>
      </c>
      <c r="N284" s="22">
        <v>21.959286987140246</v>
      </c>
      <c r="O284" s="22">
        <v>17.207518643590888</v>
      </c>
      <c r="P284" s="22">
        <v>16.931636722638103</v>
      </c>
      <c r="Q284" s="22">
        <v>7.3394854198545261</v>
      </c>
      <c r="R284" s="22">
        <v>21.611571126506263</v>
      </c>
      <c r="S284" s="22">
        <v>29.635029246190584</v>
      </c>
      <c r="T284" s="22">
        <v>-4.302182335429535</v>
      </c>
      <c r="U284" s="22">
        <v>21.256804806454085</v>
      </c>
    </row>
    <row r="285" spans="1:21" x14ac:dyDescent="0.3">
      <c r="A285" s="20">
        <v>43617</v>
      </c>
      <c r="B285" s="22">
        <v>36.453597954815621</v>
      </c>
      <c r="C285" s="22">
        <v>22.664368735577909</v>
      </c>
      <c r="D285" s="22">
        <v>20.321638210639946</v>
      </c>
      <c r="E285" s="22">
        <v>25.165715362488484</v>
      </c>
      <c r="F285" s="22">
        <v>8.4609688694952325</v>
      </c>
      <c r="G285" s="22">
        <v>22.375418697887866</v>
      </c>
      <c r="H285" s="22">
        <v>24.807648432988415</v>
      </c>
      <c r="I285" s="22">
        <v>-1.5528906175543824</v>
      </c>
      <c r="J285" s="22">
        <v>24.221742593941698</v>
      </c>
      <c r="L285" s="20">
        <v>43617</v>
      </c>
      <c r="M285" s="22">
        <v>33.823500410758356</v>
      </c>
      <c r="N285" s="22">
        <v>24.576419837126522</v>
      </c>
      <c r="O285" s="22">
        <v>17.194794814008674</v>
      </c>
      <c r="P285" s="22">
        <v>17.338619811468519</v>
      </c>
      <c r="Q285" s="22">
        <v>8.2351734776003838</v>
      </c>
      <c r="R285" s="22">
        <v>23.470886602872014</v>
      </c>
      <c r="S285" s="22">
        <v>29.444563675117507</v>
      </c>
      <c r="T285" s="22">
        <v>-3.588360344022405</v>
      </c>
      <c r="U285" s="22">
        <v>23.19638345971542</v>
      </c>
    </row>
    <row r="286" spans="1:21" x14ac:dyDescent="0.3">
      <c r="A286" s="20">
        <v>43647</v>
      </c>
      <c r="B286" s="22">
        <v>38.135725349019111</v>
      </c>
      <c r="C286" s="22">
        <v>27.275003396953039</v>
      </c>
      <c r="D286" s="22">
        <v>18.114336727204687</v>
      </c>
      <c r="E286" s="22">
        <v>17.04794509743212</v>
      </c>
      <c r="F286" s="22">
        <v>6.9389317758516142</v>
      </c>
      <c r="G286" s="22">
        <v>25.874382258099445</v>
      </c>
      <c r="H286" s="22">
        <v>28.42323169554254</v>
      </c>
      <c r="I286" s="22">
        <v>-0.57503375003766166</v>
      </c>
      <c r="J286" s="22">
        <v>25.415764895809588</v>
      </c>
      <c r="L286" s="20">
        <v>43647</v>
      </c>
      <c r="M286" s="22">
        <v>37.985178443030009</v>
      </c>
      <c r="N286" s="22">
        <v>28.05220028581806</v>
      </c>
      <c r="O286" s="22">
        <v>18.359883688765862</v>
      </c>
      <c r="P286" s="22">
        <v>18.281793259328367</v>
      </c>
      <c r="Q286" s="22">
        <v>9.6403490253486979</v>
      </c>
      <c r="R286" s="22">
        <v>24.921542131930963</v>
      </c>
      <c r="S286" s="22">
        <v>31.355237044141148</v>
      </c>
      <c r="T286" s="22">
        <v>-0.56530727760039667</v>
      </c>
      <c r="U286" s="22">
        <v>25.887317720376757</v>
      </c>
    </row>
    <row r="287" spans="1:21" x14ac:dyDescent="0.3">
      <c r="A287" s="20">
        <v>43678</v>
      </c>
      <c r="B287" s="22">
        <v>37.256827942887952</v>
      </c>
      <c r="C287" s="22">
        <v>29.743268218450169</v>
      </c>
      <c r="D287" s="22">
        <v>14.381371092687601</v>
      </c>
      <c r="E287" s="22">
        <v>14.99483963018649</v>
      </c>
      <c r="F287" s="22">
        <v>5.7915207996174729</v>
      </c>
      <c r="G287" s="22">
        <v>20.95343974835933</v>
      </c>
      <c r="H287" s="22">
        <v>23.4232553513243</v>
      </c>
      <c r="I287" s="22">
        <v>1.7223720233555468</v>
      </c>
      <c r="J287" s="22">
        <v>24.427131291183173</v>
      </c>
      <c r="L287" s="20">
        <v>43678</v>
      </c>
      <c r="M287" s="22">
        <v>42.564109799189026</v>
      </c>
      <c r="N287" s="22">
        <v>32.112421602199248</v>
      </c>
      <c r="O287" s="22">
        <v>20.992586172113974</v>
      </c>
      <c r="P287" s="22">
        <v>20.104252209478048</v>
      </c>
      <c r="Q287" s="22">
        <v>11.974131906864699</v>
      </c>
      <c r="R287" s="22">
        <v>26.89421847449573</v>
      </c>
      <c r="S287" s="22">
        <v>35.109897305874654</v>
      </c>
      <c r="T287" s="22">
        <v>4.2012894005613504</v>
      </c>
      <c r="U287" s="22">
        <v>29.434972897002496</v>
      </c>
    </row>
    <row r="288" spans="1:21" x14ac:dyDescent="0.3">
      <c r="A288" s="20">
        <v>43709</v>
      </c>
      <c r="B288" s="22">
        <v>46.849710796980759</v>
      </c>
      <c r="C288" s="22">
        <v>36.084934888520962</v>
      </c>
      <c r="D288" s="22">
        <v>21.349851718881396</v>
      </c>
      <c r="E288" s="22">
        <v>19.706810343944639</v>
      </c>
      <c r="F288" s="22">
        <v>13.11812310831462</v>
      </c>
      <c r="G288" s="22">
        <v>26.177827290073424</v>
      </c>
      <c r="H288" s="22">
        <v>37.269146459654991</v>
      </c>
      <c r="I288" s="22">
        <v>9.7263089094003448</v>
      </c>
      <c r="J288" s="22">
        <v>32.176989461194495</v>
      </c>
      <c r="L288" s="20">
        <v>43709</v>
      </c>
      <c r="M288" s="22">
        <v>46.054007655656534</v>
      </c>
      <c r="N288" s="22">
        <v>34.704414813115761</v>
      </c>
      <c r="O288" s="22">
        <v>23.585457103328423</v>
      </c>
      <c r="P288" s="22">
        <v>21.392468093024533</v>
      </c>
      <c r="Q288" s="22">
        <v>14.348929804154082</v>
      </c>
      <c r="R288" s="22">
        <v>29.056098117459584</v>
      </c>
      <c r="S288" s="22">
        <v>37.800900089704271</v>
      </c>
      <c r="T288" s="22">
        <v>9.1637098708676774</v>
      </c>
      <c r="U288" s="22">
        <v>32.308294529138891</v>
      </c>
    </row>
    <row r="289" spans="1:21" x14ac:dyDescent="0.3">
      <c r="A289" s="20">
        <v>43739</v>
      </c>
      <c r="B289" s="22">
        <v>49.262305941989695</v>
      </c>
      <c r="C289" s="22">
        <v>38.118078323811716</v>
      </c>
      <c r="D289" s="22">
        <v>27.875973318876987</v>
      </c>
      <c r="E289" s="22">
        <v>24.250959524471071</v>
      </c>
      <c r="F289" s="22">
        <v>20.713567742378359</v>
      </c>
      <c r="G289" s="22">
        <v>40.872696936431083</v>
      </c>
      <c r="H289" s="22">
        <v>51.930481179681976</v>
      </c>
      <c r="I289" s="22">
        <v>13.985937377992812</v>
      </c>
      <c r="J289" s="22">
        <v>36.23737508821273</v>
      </c>
      <c r="L289" s="20">
        <v>43739</v>
      </c>
      <c r="M289" s="22">
        <v>45.94857696900678</v>
      </c>
      <c r="N289" s="22">
        <v>33.225183770525092</v>
      </c>
      <c r="O289" s="22">
        <v>24.360565021236297</v>
      </c>
      <c r="P289" s="22">
        <v>21.834134899597828</v>
      </c>
      <c r="Q289" s="22">
        <v>15.723174369549156</v>
      </c>
      <c r="R289" s="22">
        <v>31.504369300322708</v>
      </c>
      <c r="S289" s="22">
        <v>37.261307403984773</v>
      </c>
      <c r="T289" s="22">
        <v>12.429426849036986</v>
      </c>
      <c r="U289" s="22">
        <v>32.547318703833525</v>
      </c>
    </row>
    <row r="290" spans="1:21" x14ac:dyDescent="0.3">
      <c r="A290" s="20">
        <v>43770</v>
      </c>
      <c r="B290" s="22">
        <v>56.813521196121798</v>
      </c>
      <c r="C290" s="22">
        <v>45.224274431803735</v>
      </c>
      <c r="D290" s="22">
        <v>39.314626246592923</v>
      </c>
      <c r="E290" s="22">
        <v>33.467459682137985</v>
      </c>
      <c r="F290" s="22">
        <v>27.273027045836471</v>
      </c>
      <c r="G290" s="22">
        <v>33.66303740229705</v>
      </c>
      <c r="H290" s="22">
        <v>48.606576999859044</v>
      </c>
      <c r="I290" s="22">
        <v>27.150894702048632</v>
      </c>
      <c r="J290" s="22">
        <v>44.907295356034439</v>
      </c>
      <c r="L290" s="20">
        <v>43770</v>
      </c>
      <c r="M290" s="22">
        <v>45.14391225361058</v>
      </c>
      <c r="N290" s="22">
        <v>31.902106580157266</v>
      </c>
      <c r="O290" s="22">
        <v>24.343685587623654</v>
      </c>
      <c r="P290" s="22">
        <v>23.046203988424779</v>
      </c>
      <c r="Q290" s="22">
        <v>16.476435580080093</v>
      </c>
      <c r="R290" s="22">
        <v>33.452615767272107</v>
      </c>
      <c r="S290" s="22">
        <v>33.368775378071604</v>
      </c>
      <c r="T290" s="22">
        <v>14.67862188109082</v>
      </c>
      <c r="U290" s="22">
        <v>32.304523142977189</v>
      </c>
    </row>
    <row r="291" spans="1:21" x14ac:dyDescent="0.3">
      <c r="A291" s="20">
        <v>43800</v>
      </c>
      <c r="B291" s="22">
        <v>52.250630838802437</v>
      </c>
      <c r="C291" s="22">
        <v>38.01357339790286</v>
      </c>
      <c r="D291" s="22">
        <v>26.619647435395649</v>
      </c>
      <c r="E291" s="22">
        <v>31.304110316963545</v>
      </c>
      <c r="F291" s="22">
        <v>19.144272289585132</v>
      </c>
      <c r="G291" s="22">
        <v>33.458817826002189</v>
      </c>
      <c r="H291" s="22">
        <v>29.619747784573406</v>
      </c>
      <c r="I291" s="22">
        <v>17.002960817286336</v>
      </c>
      <c r="J291" s="22">
        <v>36.747350819350913</v>
      </c>
      <c r="L291" s="20">
        <v>43800</v>
      </c>
      <c r="M291" s="22">
        <v>47.351270786840331</v>
      </c>
      <c r="N291" s="22">
        <v>35.327613898853116</v>
      </c>
      <c r="O291" s="22">
        <v>25.259332858039983</v>
      </c>
      <c r="P291" s="22">
        <v>27.029170399244748</v>
      </c>
      <c r="Q291" s="22">
        <v>17.389263384563392</v>
      </c>
      <c r="R291" s="22">
        <v>34.708024729999948</v>
      </c>
      <c r="S291" s="22">
        <v>27.480971128092875</v>
      </c>
      <c r="T291" s="22">
        <v>17.487055509196253</v>
      </c>
      <c r="U291" s="22">
        <v>34.322053087669019</v>
      </c>
    </row>
    <row r="292" spans="1:21" x14ac:dyDescent="0.3">
      <c r="A292" s="20">
        <v>43831</v>
      </c>
      <c r="B292" s="22">
        <v>39.510275583925846</v>
      </c>
      <c r="C292" s="22">
        <v>25.404946445631936</v>
      </c>
      <c r="D292" s="22">
        <v>17.047787094161151</v>
      </c>
      <c r="E292" s="22">
        <v>18.417130542109476</v>
      </c>
      <c r="F292" s="22">
        <v>8.53041068243121</v>
      </c>
      <c r="G292" s="22">
        <v>36.403605777299077</v>
      </c>
      <c r="H292" s="22">
        <v>6.3303381668277581</v>
      </c>
      <c r="I292" s="22">
        <v>12.994623883235377</v>
      </c>
      <c r="J292" s="22">
        <v>25.999239268707413</v>
      </c>
      <c r="L292" s="20">
        <v>43831</v>
      </c>
      <c r="M292" s="22">
        <v>54.64231892706286</v>
      </c>
      <c r="N292" s="22">
        <v>46.120819714562799</v>
      </c>
      <c r="O292" s="22">
        <v>28.504559567910462</v>
      </c>
      <c r="P292" s="22">
        <v>34.264932227464897</v>
      </c>
      <c r="Q292" s="22">
        <v>19.412876001416507</v>
      </c>
      <c r="R292" s="22">
        <v>35.398354578092523</v>
      </c>
      <c r="S292" s="22">
        <v>21.820457674083997</v>
      </c>
      <c r="T292" s="22">
        <v>22.122831309977357</v>
      </c>
      <c r="U292" s="22">
        <v>40.333209407845516</v>
      </c>
    </row>
    <row r="293" spans="1:21" x14ac:dyDescent="0.3">
      <c r="A293" s="20">
        <v>43862</v>
      </c>
      <c r="B293" s="22">
        <v>34.88735565271196</v>
      </c>
      <c r="C293" s="22">
        <v>26.828047890868035</v>
      </c>
      <c r="D293" s="22">
        <v>11.555621808192697</v>
      </c>
      <c r="E293" s="22">
        <v>15.087768541021987</v>
      </c>
      <c r="F293" s="22">
        <v>5.1383551063679533</v>
      </c>
      <c r="G293" s="22">
        <v>22.290569416728246</v>
      </c>
      <c r="H293" s="22">
        <v>5.6646051818035374</v>
      </c>
      <c r="I293" s="22">
        <v>10.661299216040803</v>
      </c>
      <c r="J293" s="22">
        <v>22.769582810765769</v>
      </c>
      <c r="L293" s="20">
        <v>43862</v>
      </c>
      <c r="M293" s="22">
        <v>64.722689363492577</v>
      </c>
      <c r="N293" s="22">
        <v>61.833618218107517</v>
      </c>
      <c r="O293" s="22">
        <v>33.434685958038614</v>
      </c>
      <c r="P293" s="22">
        <v>42.780574629235531</v>
      </c>
      <c r="Q293" s="22">
        <v>22.500807150303871</v>
      </c>
      <c r="R293" s="22">
        <v>35.094397565521973</v>
      </c>
      <c r="S293" s="22">
        <v>18.232977367043745</v>
      </c>
      <c r="T293" s="22">
        <v>28.149108724026263</v>
      </c>
      <c r="U293" s="22">
        <v>48.844952463795153</v>
      </c>
    </row>
    <row r="294" spans="1:21" x14ac:dyDescent="0.3">
      <c r="A294" s="20">
        <v>43891</v>
      </c>
      <c r="B294" s="22">
        <v>68.402234138139221</v>
      </c>
      <c r="C294" s="22">
        <v>74.84588678164161</v>
      </c>
      <c r="D294" s="22">
        <v>43.985267689807273</v>
      </c>
      <c r="E294" s="22">
        <v>75.396123338708122</v>
      </c>
      <c r="F294" s="22">
        <v>34.396236482024761</v>
      </c>
      <c r="G294" s="22">
        <v>52.106768972126474</v>
      </c>
      <c r="H294" s="22">
        <v>26.812348340387103</v>
      </c>
      <c r="I294" s="22">
        <v>42.239740867065649</v>
      </c>
      <c r="J294" s="22">
        <v>59.506159186656134</v>
      </c>
      <c r="L294" s="20">
        <v>43891</v>
      </c>
      <c r="M294" s="22">
        <v>76.175672920974478</v>
      </c>
      <c r="N294" s="22">
        <v>80.386035470136193</v>
      </c>
      <c r="O294" s="22">
        <v>39.852416514394804</v>
      </c>
      <c r="P294" s="22">
        <v>51.661321140989372</v>
      </c>
      <c r="Q294" s="22">
        <v>26.541545031625276</v>
      </c>
      <c r="R294" s="22">
        <v>33.593368899554122</v>
      </c>
      <c r="S294" s="22">
        <v>17.177403270295287</v>
      </c>
      <c r="T294" s="22">
        <v>35.388252729433589</v>
      </c>
      <c r="U294" s="22">
        <v>58.880489481396438</v>
      </c>
    </row>
    <row r="295" spans="1:21" x14ac:dyDescent="0.3">
      <c r="A295" s="20"/>
      <c r="B295" s="22"/>
      <c r="C295" s="22"/>
      <c r="D295" s="22"/>
      <c r="E295" s="22"/>
      <c r="F295" s="22"/>
      <c r="G295" s="22"/>
      <c r="H295" s="22"/>
      <c r="I295" s="22"/>
      <c r="J295" s="22"/>
      <c r="L295" s="20"/>
      <c r="M295" s="22"/>
      <c r="N295" s="22"/>
      <c r="O295" s="22"/>
      <c r="P295" s="22"/>
      <c r="Q295" s="22"/>
      <c r="R295" s="22"/>
      <c r="S295" s="22"/>
      <c r="T295" s="22"/>
      <c r="U295" s="22"/>
    </row>
    <row r="296" spans="1:21" x14ac:dyDescent="0.3">
      <c r="A296" s="20"/>
      <c r="L296" s="20"/>
    </row>
    <row r="297" spans="1:21" x14ac:dyDescent="0.3">
      <c r="A297" s="17" t="s">
        <v>53</v>
      </c>
      <c r="L297" s="20"/>
    </row>
    <row r="298" spans="1:21" x14ac:dyDescent="0.3">
      <c r="A298" s="20" t="s">
        <v>58</v>
      </c>
      <c r="L298" s="20"/>
    </row>
    <row r="299" spans="1:21" x14ac:dyDescent="0.3">
      <c r="A299" s="20"/>
      <c r="L299" s="20"/>
    </row>
    <row r="300" spans="1:21" x14ac:dyDescent="0.3">
      <c r="A300" s="20"/>
      <c r="L300" s="20"/>
    </row>
    <row r="301" spans="1:21" x14ac:dyDescent="0.3">
      <c r="A301" s="20"/>
      <c r="L301" s="20"/>
    </row>
    <row r="302" spans="1:21" x14ac:dyDescent="0.3">
      <c r="A302" s="20"/>
      <c r="L302" s="20"/>
    </row>
    <row r="303" spans="1:21" x14ac:dyDescent="0.3">
      <c r="A303" s="20"/>
      <c r="L303" s="20"/>
    </row>
    <row r="304" spans="1:21" x14ac:dyDescent="0.3">
      <c r="A304" s="20"/>
      <c r="L304" s="20"/>
    </row>
    <row r="305" spans="1:12" x14ac:dyDescent="0.3">
      <c r="A305" s="20"/>
      <c r="L305" s="20"/>
    </row>
    <row r="306" spans="1:12" x14ac:dyDescent="0.3">
      <c r="A306" s="20"/>
      <c r="L306" s="20"/>
    </row>
    <row r="307" spans="1:12" x14ac:dyDescent="0.3">
      <c r="A307" s="20"/>
      <c r="L307" s="20"/>
    </row>
    <row r="308" spans="1:12" x14ac:dyDescent="0.3">
      <c r="A308" s="20"/>
      <c r="L308" s="20"/>
    </row>
    <row r="309" spans="1:12" x14ac:dyDescent="0.3">
      <c r="A309" s="20"/>
      <c r="L309" s="20"/>
    </row>
    <row r="310" spans="1:12" x14ac:dyDescent="0.3">
      <c r="A310" s="20"/>
      <c r="L310" s="20"/>
    </row>
    <row r="311" spans="1:12" x14ac:dyDescent="0.3">
      <c r="A311" s="20"/>
      <c r="L311" s="20"/>
    </row>
    <row r="312" spans="1:12" x14ac:dyDescent="0.3">
      <c r="A312" s="20"/>
      <c r="L312" s="20"/>
    </row>
    <row r="313" spans="1:12" x14ac:dyDescent="0.3">
      <c r="A313" s="20"/>
      <c r="L313" s="20"/>
    </row>
    <row r="314" spans="1:12" x14ac:dyDescent="0.3">
      <c r="A314" s="20"/>
      <c r="L314" s="20"/>
    </row>
    <row r="315" spans="1:12" x14ac:dyDescent="0.3">
      <c r="A315" s="20"/>
      <c r="L315" s="20"/>
    </row>
    <row r="316" spans="1:12" x14ac:dyDescent="0.3">
      <c r="A316" s="20"/>
      <c r="L316" s="20"/>
    </row>
    <row r="317" spans="1:12" x14ac:dyDescent="0.3">
      <c r="A317" s="20"/>
      <c r="L317" s="20"/>
    </row>
    <row r="318" spans="1:12" x14ac:dyDescent="0.3">
      <c r="A318" s="20"/>
      <c r="L318" s="20"/>
    </row>
    <row r="319" spans="1:12" x14ac:dyDescent="0.3">
      <c r="A319" s="20"/>
      <c r="L319" s="20"/>
    </row>
    <row r="320" spans="1:12" x14ac:dyDescent="0.3">
      <c r="A320" s="20"/>
      <c r="L320" s="20"/>
    </row>
    <row r="321" spans="1:12" x14ac:dyDescent="0.3">
      <c r="A321" s="20"/>
      <c r="L321" s="20"/>
    </row>
    <row r="322" spans="1:12" x14ac:dyDescent="0.3">
      <c r="A322" s="20"/>
      <c r="L322" s="20"/>
    </row>
    <row r="323" spans="1:12" x14ac:dyDescent="0.3">
      <c r="A323" s="20"/>
      <c r="L323" s="20"/>
    </row>
    <row r="324" spans="1:12" x14ac:dyDescent="0.3">
      <c r="A324" s="20"/>
      <c r="L324" s="20"/>
    </row>
    <row r="325" spans="1:12" x14ac:dyDescent="0.3">
      <c r="A325" s="20"/>
      <c r="L325" s="20"/>
    </row>
    <row r="326" spans="1:12" x14ac:dyDescent="0.3">
      <c r="A326" s="20"/>
      <c r="L326" s="20"/>
    </row>
    <row r="327" spans="1:12" x14ac:dyDescent="0.3">
      <c r="A327" s="20"/>
      <c r="L327" s="20"/>
    </row>
    <row r="328" spans="1:12" x14ac:dyDescent="0.3">
      <c r="A328" s="20"/>
      <c r="L328" s="20"/>
    </row>
    <row r="329" spans="1:12" x14ac:dyDescent="0.3">
      <c r="A329" s="20"/>
      <c r="L329" s="20"/>
    </row>
    <row r="330" spans="1:12" x14ac:dyDescent="0.3">
      <c r="A330" s="20"/>
      <c r="L330" s="20"/>
    </row>
    <row r="331" spans="1:12" x14ac:dyDescent="0.3">
      <c r="A331" s="20"/>
      <c r="L331" s="20"/>
    </row>
    <row r="332" spans="1:12" x14ac:dyDescent="0.3">
      <c r="A332" s="20"/>
      <c r="L332" s="20"/>
    </row>
    <row r="333" spans="1:12" x14ac:dyDescent="0.3">
      <c r="A333" s="20"/>
      <c r="L333" s="20"/>
    </row>
    <row r="334" spans="1:12" x14ac:dyDescent="0.3">
      <c r="A334" s="20"/>
      <c r="L334" s="20"/>
    </row>
    <row r="335" spans="1:12" x14ac:dyDescent="0.3">
      <c r="A335" s="20"/>
      <c r="L335" s="20"/>
    </row>
    <row r="336" spans="1:12" x14ac:dyDescent="0.3">
      <c r="A336" s="20"/>
      <c r="L336" s="20"/>
    </row>
    <row r="337" spans="1:12" x14ac:dyDescent="0.3">
      <c r="A337" s="20"/>
      <c r="L337" s="20"/>
    </row>
    <row r="338" spans="1:12" x14ac:dyDescent="0.3">
      <c r="A338" s="20"/>
      <c r="L338" s="20"/>
    </row>
    <row r="339" spans="1:12" x14ac:dyDescent="0.3">
      <c r="A339" s="20"/>
      <c r="L339" s="20"/>
    </row>
    <row r="340" spans="1:12" x14ac:dyDescent="0.3">
      <c r="A340" s="20"/>
      <c r="L340" s="20"/>
    </row>
    <row r="341" spans="1:12" x14ac:dyDescent="0.3">
      <c r="A341" s="20"/>
      <c r="L341" s="20"/>
    </row>
    <row r="342" spans="1:12" x14ac:dyDescent="0.3">
      <c r="A342" s="20"/>
      <c r="L342" s="20"/>
    </row>
    <row r="343" spans="1:12" x14ac:dyDescent="0.3">
      <c r="A343" s="20"/>
      <c r="L343" s="20"/>
    </row>
    <row r="344" spans="1:12" x14ac:dyDescent="0.3">
      <c r="A344" s="20"/>
      <c r="L344" s="20"/>
    </row>
    <row r="345" spans="1:12" x14ac:dyDescent="0.3">
      <c r="A345" s="20"/>
      <c r="L345" s="20"/>
    </row>
    <row r="346" spans="1:12" x14ac:dyDescent="0.3">
      <c r="A346" s="20"/>
      <c r="L346" s="20"/>
    </row>
    <row r="347" spans="1:12" x14ac:dyDescent="0.3">
      <c r="A347" s="20"/>
      <c r="L347" s="20"/>
    </row>
    <row r="348" spans="1:12" x14ac:dyDescent="0.3">
      <c r="A348" s="20"/>
      <c r="L348" s="20"/>
    </row>
    <row r="349" spans="1:12" x14ac:dyDescent="0.3">
      <c r="A349" s="20"/>
      <c r="L349" s="20"/>
    </row>
    <row r="350" spans="1:12" x14ac:dyDescent="0.3">
      <c r="A350" s="20"/>
      <c r="L350" s="20"/>
    </row>
    <row r="351" spans="1:12" x14ac:dyDescent="0.3">
      <c r="A351" s="20"/>
      <c r="L351" s="20"/>
    </row>
    <row r="352" spans="1:12" x14ac:dyDescent="0.3">
      <c r="A352" s="20"/>
      <c r="L352" s="20"/>
    </row>
    <row r="353" spans="1:12" x14ac:dyDescent="0.3">
      <c r="A353" s="20"/>
      <c r="L353" s="20"/>
    </row>
    <row r="354" spans="1:12" x14ac:dyDescent="0.3">
      <c r="A354" s="20"/>
      <c r="L354" s="20"/>
    </row>
    <row r="355" spans="1:12" x14ac:dyDescent="0.3">
      <c r="A355" s="20"/>
      <c r="L355" s="20"/>
    </row>
    <row r="356" spans="1:12" x14ac:dyDescent="0.3">
      <c r="A356" s="20"/>
      <c r="L356" s="20"/>
    </row>
    <row r="357" spans="1:12" x14ac:dyDescent="0.3">
      <c r="A357" s="20"/>
      <c r="L357" s="20"/>
    </row>
    <row r="358" spans="1:12" x14ac:dyDescent="0.3">
      <c r="A358" s="20"/>
      <c r="L358" s="20"/>
    </row>
    <row r="359" spans="1:12" x14ac:dyDescent="0.3">
      <c r="A359" s="20"/>
      <c r="L359" s="20"/>
    </row>
    <row r="360" spans="1:12" x14ac:dyDescent="0.3">
      <c r="A360" s="20"/>
      <c r="L360" s="20"/>
    </row>
    <row r="361" spans="1:12" x14ac:dyDescent="0.3">
      <c r="A361" s="20"/>
      <c r="L361" s="20"/>
    </row>
    <row r="362" spans="1:12" x14ac:dyDescent="0.3">
      <c r="A362" s="20"/>
      <c r="L362" s="20"/>
    </row>
    <row r="363" spans="1:12" x14ac:dyDescent="0.3">
      <c r="A363" s="20"/>
      <c r="L363" s="20"/>
    </row>
    <row r="364" spans="1:12" x14ac:dyDescent="0.3">
      <c r="A364" s="20"/>
      <c r="L364" s="20"/>
    </row>
    <row r="365" spans="1:12" x14ac:dyDescent="0.3">
      <c r="A365" s="20"/>
      <c r="L365" s="20"/>
    </row>
    <row r="366" spans="1:12" x14ac:dyDescent="0.3">
      <c r="A366" s="20"/>
      <c r="L366" s="20"/>
    </row>
    <row r="367" spans="1:12" x14ac:dyDescent="0.3">
      <c r="A367" s="20"/>
      <c r="L367" s="20"/>
    </row>
    <row r="368" spans="1:12" x14ac:dyDescent="0.3">
      <c r="A368" s="20"/>
      <c r="L368" s="20"/>
    </row>
    <row r="369" spans="1:12" x14ac:dyDescent="0.3">
      <c r="A369" s="20"/>
      <c r="L369" s="20"/>
    </row>
    <row r="370" spans="1:12" x14ac:dyDescent="0.3">
      <c r="A370" s="20"/>
      <c r="L370" s="20"/>
    </row>
    <row r="371" spans="1:12" x14ac:dyDescent="0.3">
      <c r="A371" s="20"/>
      <c r="L371" s="20"/>
    </row>
    <row r="372" spans="1:12" x14ac:dyDescent="0.3">
      <c r="A372" s="20"/>
      <c r="L372" s="20"/>
    </row>
    <row r="373" spans="1:12" x14ac:dyDescent="0.3">
      <c r="A373" s="20"/>
      <c r="L373" s="20"/>
    </row>
    <row r="374" spans="1:12" x14ac:dyDescent="0.3">
      <c r="A374" s="20"/>
      <c r="L374" s="20"/>
    </row>
    <row r="375" spans="1:12" x14ac:dyDescent="0.3">
      <c r="A375" s="20"/>
      <c r="L375" s="20"/>
    </row>
    <row r="376" spans="1:12" x14ac:dyDescent="0.3">
      <c r="A376" s="20"/>
      <c r="L376" s="20"/>
    </row>
    <row r="377" spans="1:12" x14ac:dyDescent="0.3">
      <c r="A377" s="20"/>
      <c r="L377" s="20"/>
    </row>
    <row r="378" spans="1:12" x14ac:dyDescent="0.3">
      <c r="A378" s="20"/>
      <c r="L378" s="20"/>
    </row>
    <row r="379" spans="1:12" x14ac:dyDescent="0.3">
      <c r="A379" s="20"/>
      <c r="L379" s="20"/>
    </row>
    <row r="380" spans="1:12" x14ac:dyDescent="0.3">
      <c r="A380" s="20"/>
      <c r="L380" s="20"/>
    </row>
    <row r="381" spans="1:12" x14ac:dyDescent="0.3">
      <c r="A381" s="20"/>
      <c r="L381" s="20"/>
    </row>
    <row r="382" spans="1:12" x14ac:dyDescent="0.3">
      <c r="A382" s="20"/>
      <c r="L382" s="20"/>
    </row>
    <row r="383" spans="1:12" x14ac:dyDescent="0.3">
      <c r="A383" s="20"/>
    </row>
    <row r="384" spans="1:12" x14ac:dyDescent="0.3">
      <c r="A384" s="20"/>
    </row>
    <row r="385" spans="1:1" x14ac:dyDescent="0.3">
      <c r="A385" s="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K218"/>
  <sheetViews>
    <sheetView workbookViewId="0">
      <pane xSplit="1" ySplit="1" topLeftCell="B200" activePane="bottomRight" state="frozen"/>
      <selection pane="topRight" activeCell="B1" sqref="B1"/>
      <selection pane="bottomLeft" activeCell="A2" sqref="A2"/>
      <selection pane="bottomRight" activeCell="O213" sqref="O213"/>
    </sheetView>
  </sheetViews>
  <sheetFormatPr defaultRowHeight="14.4" x14ac:dyDescent="0.3"/>
  <cols>
    <col min="2" max="2" width="25.88671875" bestFit="1" customWidth="1"/>
    <col min="3" max="3" width="19.33203125" bestFit="1" customWidth="1"/>
    <col min="4" max="4" width="20.109375" bestFit="1" customWidth="1"/>
    <col min="5" max="5" width="18.33203125" bestFit="1" customWidth="1"/>
    <col min="6" max="6" width="19.44140625" bestFit="1" customWidth="1"/>
    <col min="7" max="7" width="18.109375" bestFit="1" customWidth="1"/>
    <col min="8" max="8" width="19.109375" bestFit="1" customWidth="1"/>
    <col min="9" max="9" width="18.88671875" bestFit="1" customWidth="1"/>
    <col min="10" max="10" width="19" bestFit="1" customWidth="1"/>
    <col min="11" max="11" width="2.109375" style="2" customWidth="1"/>
  </cols>
  <sheetData>
    <row r="1" spans="1:10" x14ac:dyDescent="0.3">
      <c r="A1" t="s">
        <v>8</v>
      </c>
      <c r="B1" t="s">
        <v>23</v>
      </c>
      <c r="C1" t="s">
        <v>0</v>
      </c>
      <c r="D1" t="s">
        <v>1</v>
      </c>
      <c r="E1" t="s">
        <v>2</v>
      </c>
      <c r="F1" t="s">
        <v>3</v>
      </c>
      <c r="G1" t="s">
        <v>4</v>
      </c>
      <c r="H1" t="s">
        <v>5</v>
      </c>
      <c r="I1" t="s">
        <v>6</v>
      </c>
      <c r="J1" t="s">
        <v>7</v>
      </c>
    </row>
    <row r="2" spans="1:10" x14ac:dyDescent="0.3">
      <c r="A2" s="1">
        <v>37073</v>
      </c>
      <c r="B2">
        <v>39629.256225999998</v>
      </c>
      <c r="C2">
        <v>854.62791000000004</v>
      </c>
      <c r="D2">
        <v>20953.717496000001</v>
      </c>
      <c r="E2">
        <v>125.965519</v>
      </c>
      <c r="F2">
        <v>4034.827683</v>
      </c>
      <c r="G2">
        <v>1177.6793439999999</v>
      </c>
      <c r="H2">
        <v>74.017201999999997</v>
      </c>
      <c r="I2">
        <v>9601.1100690000003</v>
      </c>
      <c r="J2">
        <v>2292.8072080000002</v>
      </c>
    </row>
    <row r="3" spans="1:10" x14ac:dyDescent="0.3">
      <c r="A3" s="1">
        <v>37104</v>
      </c>
      <c r="B3">
        <v>44504.190912999999</v>
      </c>
      <c r="C3">
        <v>1053.710468</v>
      </c>
      <c r="D3">
        <v>23414.460493999999</v>
      </c>
      <c r="E3">
        <v>164.90241599999999</v>
      </c>
      <c r="F3">
        <v>4495.6604820000002</v>
      </c>
      <c r="G3">
        <v>1242.3916959999999</v>
      </c>
      <c r="H3">
        <v>94.549695</v>
      </c>
      <c r="I3">
        <v>10963.295043</v>
      </c>
      <c r="J3">
        <v>2447.461918</v>
      </c>
    </row>
    <row r="4" spans="1:10" x14ac:dyDescent="0.3">
      <c r="A4" s="1">
        <v>37135</v>
      </c>
      <c r="B4">
        <v>38567.390039999998</v>
      </c>
      <c r="C4">
        <v>826.03247999999996</v>
      </c>
      <c r="D4">
        <v>21316.508081</v>
      </c>
      <c r="E4">
        <v>126.33976199999999</v>
      </c>
      <c r="F4">
        <v>3714.173605</v>
      </c>
      <c r="G4">
        <v>1016.20194</v>
      </c>
      <c r="H4">
        <v>48.784264999999998</v>
      </c>
      <c r="I4">
        <v>9561.1766680000001</v>
      </c>
      <c r="J4">
        <v>2022.682397</v>
      </c>
    </row>
    <row r="5" spans="1:10" x14ac:dyDescent="0.3">
      <c r="A5" s="1">
        <v>37165</v>
      </c>
      <c r="B5">
        <v>34322.116926000002</v>
      </c>
      <c r="C5">
        <v>881.50971900000002</v>
      </c>
      <c r="D5">
        <v>19630.918717</v>
      </c>
      <c r="E5">
        <v>86.154118999999994</v>
      </c>
      <c r="F5">
        <v>2925.457519</v>
      </c>
      <c r="G5">
        <v>973.76323500000001</v>
      </c>
      <c r="H5">
        <v>66.186183999999997</v>
      </c>
      <c r="I5">
        <v>8403.8973069999993</v>
      </c>
      <c r="J5">
        <v>2131.1122500000001</v>
      </c>
    </row>
    <row r="6" spans="1:10" x14ac:dyDescent="0.3">
      <c r="A6" s="1">
        <v>37196</v>
      </c>
      <c r="B6">
        <v>40394.557448</v>
      </c>
      <c r="C6">
        <v>890.99978699999997</v>
      </c>
      <c r="D6">
        <v>22473.674878999998</v>
      </c>
      <c r="E6">
        <v>106.538062</v>
      </c>
      <c r="F6">
        <v>4469.5087649999996</v>
      </c>
      <c r="G6">
        <v>1348.689578</v>
      </c>
      <c r="H6">
        <v>87.780389</v>
      </c>
      <c r="I6">
        <v>9146.5685460000004</v>
      </c>
      <c r="J6">
        <v>2230.0516630000002</v>
      </c>
    </row>
    <row r="7" spans="1:10" x14ac:dyDescent="0.3">
      <c r="A7" s="1">
        <v>37226</v>
      </c>
      <c r="B7">
        <v>31998.62455</v>
      </c>
      <c r="C7">
        <v>629.83177799999999</v>
      </c>
      <c r="D7">
        <v>16216.078318</v>
      </c>
      <c r="E7">
        <v>102.99757099999999</v>
      </c>
      <c r="F7">
        <v>3428.7523569999998</v>
      </c>
      <c r="G7">
        <v>1068.5435230000001</v>
      </c>
      <c r="H7">
        <v>59.959031000000003</v>
      </c>
      <c r="I7">
        <v>8088.4396310000002</v>
      </c>
      <c r="J7">
        <v>2442.3342029999999</v>
      </c>
    </row>
    <row r="8" spans="1:10" x14ac:dyDescent="0.3">
      <c r="A8" s="1">
        <v>37257</v>
      </c>
      <c r="B8">
        <v>30864.565999999999</v>
      </c>
      <c r="C8">
        <v>884.57306000000005</v>
      </c>
      <c r="D8">
        <v>15449.157019</v>
      </c>
      <c r="E8">
        <v>112.784116</v>
      </c>
      <c r="F8">
        <v>3559.2795329999999</v>
      </c>
      <c r="G8">
        <v>1190.212982</v>
      </c>
      <c r="H8">
        <v>73.004251999999994</v>
      </c>
      <c r="I8">
        <v>8074.7982890000003</v>
      </c>
      <c r="J8">
        <v>1884.7822470000001</v>
      </c>
    </row>
    <row r="9" spans="1:10" x14ac:dyDescent="0.3">
      <c r="A9" s="1">
        <v>37288</v>
      </c>
      <c r="B9">
        <v>34846.020787000001</v>
      </c>
      <c r="C9">
        <v>880.83232899999996</v>
      </c>
      <c r="D9">
        <v>18251.364638999999</v>
      </c>
      <c r="E9">
        <v>121.68884799999999</v>
      </c>
      <c r="F9">
        <v>3821.3102490000001</v>
      </c>
      <c r="G9">
        <v>1195.2121930000001</v>
      </c>
      <c r="H9">
        <v>84.820556999999994</v>
      </c>
      <c r="I9">
        <v>8255.0469450000001</v>
      </c>
      <c r="J9">
        <v>2508.4395060000002</v>
      </c>
    </row>
    <row r="10" spans="1:10" x14ac:dyDescent="0.3">
      <c r="A10" s="1">
        <v>37316</v>
      </c>
      <c r="B10">
        <v>35892.276809000003</v>
      </c>
      <c r="C10">
        <v>800.44537100000002</v>
      </c>
      <c r="D10">
        <v>17877.711453</v>
      </c>
      <c r="E10">
        <v>116.256214</v>
      </c>
      <c r="F10">
        <v>4183.8279679999996</v>
      </c>
      <c r="G10">
        <v>1247.2176810000001</v>
      </c>
      <c r="H10">
        <v>95.220693999999995</v>
      </c>
      <c r="I10">
        <v>8730.0319660000005</v>
      </c>
      <c r="J10">
        <v>2339.5037990000001</v>
      </c>
    </row>
    <row r="11" spans="1:10" x14ac:dyDescent="0.3">
      <c r="A11" s="1">
        <v>37347</v>
      </c>
      <c r="B11">
        <v>37138.342573000002</v>
      </c>
      <c r="C11">
        <v>1380.1904549999999</v>
      </c>
      <c r="D11">
        <v>18561.284501999999</v>
      </c>
      <c r="E11">
        <v>131.31890000000001</v>
      </c>
      <c r="F11">
        <v>4258.9763359999997</v>
      </c>
      <c r="G11">
        <v>1321.697895</v>
      </c>
      <c r="H11">
        <v>97.371530000000007</v>
      </c>
      <c r="I11">
        <v>9009.2998019999995</v>
      </c>
      <c r="J11">
        <v>2413.438001</v>
      </c>
    </row>
    <row r="12" spans="1:10" x14ac:dyDescent="0.3">
      <c r="A12" s="1">
        <v>37377</v>
      </c>
      <c r="B12">
        <v>37115.788594999998</v>
      </c>
      <c r="C12">
        <v>1149.4185950000001</v>
      </c>
      <c r="D12">
        <v>18167.904039000001</v>
      </c>
      <c r="E12">
        <v>153.523651</v>
      </c>
      <c r="F12">
        <v>4511.180128</v>
      </c>
      <c r="G12">
        <v>1226.9294629999999</v>
      </c>
      <c r="H12">
        <v>110.069261</v>
      </c>
      <c r="I12">
        <v>9130.4466269999994</v>
      </c>
      <c r="J12">
        <v>2401.6300999999999</v>
      </c>
    </row>
    <row r="13" spans="1:10" x14ac:dyDescent="0.3">
      <c r="A13" s="1">
        <v>37408</v>
      </c>
      <c r="B13">
        <v>37151.826929000003</v>
      </c>
      <c r="C13">
        <v>996.44223599999998</v>
      </c>
      <c r="D13">
        <v>18008.341472</v>
      </c>
      <c r="E13">
        <v>210.30151900000001</v>
      </c>
      <c r="F13">
        <v>4647.881547</v>
      </c>
      <c r="G13">
        <v>1302.131954</v>
      </c>
      <c r="H13">
        <v>131.67857599999999</v>
      </c>
      <c r="I13">
        <v>9197.259908</v>
      </c>
      <c r="J13">
        <v>2551.8016809999999</v>
      </c>
    </row>
    <row r="14" spans="1:10" x14ac:dyDescent="0.3">
      <c r="A14" s="1">
        <v>37438</v>
      </c>
      <c r="B14">
        <v>37725.150717999997</v>
      </c>
      <c r="C14">
        <v>1088.2615029999999</v>
      </c>
      <c r="D14">
        <v>18034.076868</v>
      </c>
      <c r="E14">
        <v>184.854028</v>
      </c>
      <c r="F14">
        <v>4745.9988050000002</v>
      </c>
      <c r="G14">
        <v>1294.5238420000001</v>
      </c>
      <c r="H14">
        <v>122.19308700000001</v>
      </c>
      <c r="I14">
        <v>9358.483757</v>
      </c>
      <c r="J14">
        <v>2476.1919990000001</v>
      </c>
    </row>
    <row r="15" spans="1:10" x14ac:dyDescent="0.3">
      <c r="A15" s="1">
        <v>37469</v>
      </c>
      <c r="B15">
        <v>37445.55287</v>
      </c>
      <c r="C15">
        <v>1168.4530050000001</v>
      </c>
      <c r="D15">
        <v>17664.659947</v>
      </c>
      <c r="E15">
        <v>179.64978199999999</v>
      </c>
      <c r="F15">
        <v>4735.7527380000001</v>
      </c>
      <c r="G15">
        <v>1311.1771550000001</v>
      </c>
      <c r="H15">
        <v>121.930335</v>
      </c>
      <c r="I15">
        <v>9423.9467750000003</v>
      </c>
      <c r="J15">
        <v>2248.4518520000001</v>
      </c>
    </row>
    <row r="16" spans="1:10" x14ac:dyDescent="0.3">
      <c r="A16" s="1">
        <v>37500</v>
      </c>
      <c r="B16">
        <v>37143.239906000003</v>
      </c>
      <c r="C16">
        <v>1279.933779</v>
      </c>
      <c r="D16">
        <v>17553.623002</v>
      </c>
      <c r="E16">
        <v>191.355974</v>
      </c>
      <c r="F16">
        <v>4896.2368310000002</v>
      </c>
      <c r="G16">
        <v>1283.119792</v>
      </c>
      <c r="H16">
        <v>148.86026699999999</v>
      </c>
      <c r="I16">
        <v>9398.4495580000003</v>
      </c>
      <c r="J16">
        <v>2452.902924</v>
      </c>
    </row>
    <row r="17" spans="1:10" x14ac:dyDescent="0.3">
      <c r="A17" s="1">
        <v>37530</v>
      </c>
      <c r="B17">
        <v>37716.451403999999</v>
      </c>
      <c r="C17">
        <v>1267.6238940000001</v>
      </c>
      <c r="D17">
        <v>18485.437404</v>
      </c>
      <c r="E17">
        <v>203.766313</v>
      </c>
      <c r="F17">
        <v>5187.010252</v>
      </c>
      <c r="G17">
        <v>1343.8933669999999</v>
      </c>
      <c r="H17">
        <v>145.16054800000001</v>
      </c>
      <c r="I17">
        <v>9597.8943429999999</v>
      </c>
      <c r="J17">
        <v>2391.2713560000002</v>
      </c>
    </row>
    <row r="18" spans="1:10" x14ac:dyDescent="0.3">
      <c r="A18" s="1">
        <v>37561</v>
      </c>
      <c r="B18">
        <v>37374.343121999998</v>
      </c>
      <c r="C18">
        <v>1242.803359</v>
      </c>
      <c r="D18">
        <v>17871.137099</v>
      </c>
      <c r="E18">
        <v>223.33596</v>
      </c>
      <c r="F18">
        <v>4959.112271</v>
      </c>
      <c r="G18">
        <v>1236.2917130000001</v>
      </c>
      <c r="H18">
        <v>127.867783</v>
      </c>
      <c r="I18">
        <v>9630.8417480000007</v>
      </c>
      <c r="J18">
        <v>2314.2785060000001</v>
      </c>
    </row>
    <row r="19" spans="1:10" x14ac:dyDescent="0.3">
      <c r="A19" s="1">
        <v>37591</v>
      </c>
      <c r="B19">
        <v>39343.366518000003</v>
      </c>
      <c r="C19">
        <v>1445.160511</v>
      </c>
      <c r="D19">
        <v>18496.758006</v>
      </c>
      <c r="E19">
        <v>223.930645</v>
      </c>
      <c r="F19">
        <v>5327.1884</v>
      </c>
      <c r="G19">
        <v>1432.287237</v>
      </c>
      <c r="H19">
        <v>147.66923800000001</v>
      </c>
      <c r="I19">
        <v>10023.238355</v>
      </c>
      <c r="J19">
        <v>2453.833541</v>
      </c>
    </row>
    <row r="20" spans="1:10" x14ac:dyDescent="0.3">
      <c r="A20" s="1">
        <v>37622</v>
      </c>
      <c r="B20">
        <v>41276.996481000002</v>
      </c>
      <c r="C20">
        <v>1423.7376340000001</v>
      </c>
      <c r="D20">
        <v>18884.913778999999</v>
      </c>
      <c r="E20">
        <v>211.06736000000001</v>
      </c>
      <c r="F20">
        <v>5783.487255</v>
      </c>
      <c r="G20">
        <v>1488.9173029999999</v>
      </c>
      <c r="H20">
        <v>147.02458799999999</v>
      </c>
      <c r="I20">
        <v>10683.838530999999</v>
      </c>
      <c r="J20">
        <v>2813.6657610000002</v>
      </c>
    </row>
    <row r="21" spans="1:10" x14ac:dyDescent="0.3">
      <c r="A21" s="1">
        <v>37653</v>
      </c>
      <c r="B21">
        <v>41384.741756000003</v>
      </c>
      <c r="C21">
        <v>1344.963307</v>
      </c>
      <c r="D21">
        <v>18732.825306999999</v>
      </c>
      <c r="E21">
        <v>177.80196699999999</v>
      </c>
      <c r="F21">
        <v>5820.1820209999996</v>
      </c>
      <c r="G21">
        <v>1344.366246</v>
      </c>
      <c r="H21">
        <v>151.27481299999999</v>
      </c>
      <c r="I21">
        <v>11465.403093000001</v>
      </c>
      <c r="J21">
        <v>2654.2758990000002</v>
      </c>
    </row>
    <row r="22" spans="1:10" x14ac:dyDescent="0.3">
      <c r="A22" s="1">
        <v>37681</v>
      </c>
      <c r="B22">
        <v>40558.758478000003</v>
      </c>
      <c r="C22">
        <v>1260.6046940000001</v>
      </c>
      <c r="D22">
        <v>18389.926006999998</v>
      </c>
      <c r="E22">
        <v>189.46593100000001</v>
      </c>
      <c r="F22">
        <v>5511.187817</v>
      </c>
      <c r="G22">
        <v>1424.7538500000001</v>
      </c>
      <c r="H22">
        <v>134.50359599999999</v>
      </c>
      <c r="I22">
        <v>10664.594743</v>
      </c>
      <c r="J22">
        <v>2602.0360649999998</v>
      </c>
    </row>
    <row r="23" spans="1:10" x14ac:dyDescent="0.3">
      <c r="A23" s="1">
        <v>37712</v>
      </c>
      <c r="B23">
        <v>38958.625702999998</v>
      </c>
      <c r="C23">
        <v>1045.3339599999999</v>
      </c>
      <c r="D23">
        <v>17965.495231000001</v>
      </c>
      <c r="E23">
        <v>156.86496399999999</v>
      </c>
      <c r="F23">
        <v>5318.6865930000004</v>
      </c>
      <c r="G23">
        <v>1293.23793</v>
      </c>
      <c r="H23">
        <v>152.84791899999999</v>
      </c>
      <c r="I23">
        <v>10199.604429999999</v>
      </c>
      <c r="J23">
        <v>2694.8487439999999</v>
      </c>
    </row>
    <row r="24" spans="1:10" x14ac:dyDescent="0.3">
      <c r="A24" s="1">
        <v>37742</v>
      </c>
      <c r="B24">
        <v>39473.814259999999</v>
      </c>
      <c r="C24">
        <v>1236.1604339999999</v>
      </c>
      <c r="D24">
        <v>18588.142314000001</v>
      </c>
      <c r="E24">
        <v>176.49460199999999</v>
      </c>
      <c r="F24">
        <v>5332.0932249999996</v>
      </c>
      <c r="G24">
        <v>1333.0880179999999</v>
      </c>
      <c r="H24">
        <v>109.368724</v>
      </c>
      <c r="I24">
        <v>9869.9035349999995</v>
      </c>
      <c r="J24">
        <v>2680.4942409999999</v>
      </c>
    </row>
    <row r="25" spans="1:10" x14ac:dyDescent="0.3">
      <c r="A25" s="1">
        <v>37773</v>
      </c>
      <c r="B25">
        <v>41330.417240000002</v>
      </c>
      <c r="C25">
        <v>1348.6871630000001</v>
      </c>
      <c r="D25">
        <v>19176.854732</v>
      </c>
      <c r="E25">
        <v>177.01147499999999</v>
      </c>
      <c r="F25">
        <v>5637.7492789999997</v>
      </c>
      <c r="G25">
        <v>1385.1256989999999</v>
      </c>
      <c r="H25">
        <v>171.52756199999999</v>
      </c>
      <c r="I25">
        <v>10493.476433</v>
      </c>
      <c r="J25">
        <v>2689.5530180000001</v>
      </c>
    </row>
    <row r="26" spans="1:10" x14ac:dyDescent="0.3">
      <c r="A26" s="1">
        <v>37803</v>
      </c>
      <c r="B26">
        <v>43765.765985999999</v>
      </c>
      <c r="C26">
        <v>1350.7677269999999</v>
      </c>
      <c r="D26">
        <v>19823.400392</v>
      </c>
      <c r="E26">
        <v>181.427807</v>
      </c>
      <c r="F26">
        <v>6321.8794079999998</v>
      </c>
      <c r="G26">
        <v>1514.8314849999999</v>
      </c>
      <c r="H26">
        <v>273.30572899999999</v>
      </c>
      <c r="I26">
        <v>11277.79781</v>
      </c>
      <c r="J26">
        <v>2849.1466169999999</v>
      </c>
    </row>
    <row r="27" spans="1:10" x14ac:dyDescent="0.3">
      <c r="A27" s="1">
        <v>37834</v>
      </c>
      <c r="B27">
        <v>42880.319452000003</v>
      </c>
      <c r="C27">
        <v>1307.346503</v>
      </c>
      <c r="D27">
        <v>19735.636588000001</v>
      </c>
      <c r="E27">
        <v>195.832235</v>
      </c>
      <c r="F27">
        <v>5840.4393129999999</v>
      </c>
      <c r="G27">
        <v>1566.482953</v>
      </c>
      <c r="H27">
        <v>160.708561</v>
      </c>
      <c r="I27">
        <v>11262.862829</v>
      </c>
      <c r="J27">
        <v>2684.5305199999998</v>
      </c>
    </row>
    <row r="28" spans="1:10" x14ac:dyDescent="0.3">
      <c r="A28" s="1">
        <v>37865</v>
      </c>
      <c r="B28">
        <v>45664.786146999999</v>
      </c>
      <c r="C28">
        <v>1302.7004730000001</v>
      </c>
      <c r="D28">
        <v>20714.036735999998</v>
      </c>
      <c r="E28">
        <v>185.10596200000001</v>
      </c>
      <c r="F28">
        <v>6535.9719240000004</v>
      </c>
      <c r="G28">
        <v>1526.5391669999999</v>
      </c>
      <c r="H28">
        <v>171.097343</v>
      </c>
      <c r="I28">
        <v>12015.532085000001</v>
      </c>
      <c r="J28">
        <v>2984.7122100000001</v>
      </c>
    </row>
    <row r="29" spans="1:10" x14ac:dyDescent="0.3">
      <c r="A29" s="1">
        <v>37895</v>
      </c>
      <c r="B29">
        <v>47198.119846000001</v>
      </c>
      <c r="C29">
        <v>1264.7922149999999</v>
      </c>
      <c r="D29">
        <v>22261.843669999998</v>
      </c>
      <c r="E29">
        <v>222.64945</v>
      </c>
      <c r="F29">
        <v>6642.9659650000003</v>
      </c>
      <c r="G29">
        <v>1577.5271760000001</v>
      </c>
      <c r="H29">
        <v>202.20554799999999</v>
      </c>
      <c r="I29">
        <v>12355.345358</v>
      </c>
      <c r="J29">
        <v>3268.861191</v>
      </c>
    </row>
    <row r="30" spans="1:10" x14ac:dyDescent="0.3">
      <c r="A30" s="1">
        <v>37926</v>
      </c>
      <c r="B30">
        <v>44351.642861</v>
      </c>
      <c r="C30">
        <v>1030.3347080000001</v>
      </c>
      <c r="D30">
        <v>19229.813386000002</v>
      </c>
      <c r="E30">
        <v>206.96432799999999</v>
      </c>
      <c r="F30">
        <v>6738.1377599999996</v>
      </c>
      <c r="G30">
        <v>1610.9949449999999</v>
      </c>
      <c r="H30">
        <v>138.04538700000001</v>
      </c>
      <c r="I30">
        <v>12090.562082</v>
      </c>
      <c r="J30">
        <v>3474.6698329999999</v>
      </c>
    </row>
    <row r="31" spans="1:10" x14ac:dyDescent="0.3">
      <c r="A31" s="1">
        <v>37956</v>
      </c>
      <c r="B31">
        <v>49977.530336000003</v>
      </c>
      <c r="C31">
        <v>1457.5909859999999</v>
      </c>
      <c r="D31">
        <v>21951.86578</v>
      </c>
      <c r="E31">
        <v>274.18504100000001</v>
      </c>
      <c r="F31">
        <v>7304.9366239999999</v>
      </c>
      <c r="G31">
        <v>1752.1306770000001</v>
      </c>
      <c r="H31">
        <v>252.71058099999999</v>
      </c>
      <c r="I31">
        <v>13552.803909</v>
      </c>
      <c r="J31">
        <v>3611.1937440000002</v>
      </c>
    </row>
    <row r="32" spans="1:10" x14ac:dyDescent="0.3">
      <c r="A32" s="1">
        <v>37987</v>
      </c>
      <c r="B32">
        <v>49448.314676000002</v>
      </c>
      <c r="C32">
        <v>1298.878281</v>
      </c>
      <c r="D32">
        <v>22206.661118</v>
      </c>
      <c r="E32">
        <v>204.72342699999999</v>
      </c>
      <c r="F32">
        <v>7209.0505400000002</v>
      </c>
      <c r="G32">
        <v>1672.6329370000001</v>
      </c>
      <c r="H32">
        <v>275.89826599999998</v>
      </c>
      <c r="I32">
        <v>13116.751910000001</v>
      </c>
      <c r="J32">
        <v>3698.924497</v>
      </c>
    </row>
    <row r="33" spans="1:10" x14ac:dyDescent="0.3">
      <c r="A33" s="1">
        <v>38018</v>
      </c>
      <c r="B33">
        <v>52805.922839999999</v>
      </c>
      <c r="C33">
        <v>1423.3326950000001</v>
      </c>
      <c r="D33">
        <v>23775.753734999998</v>
      </c>
      <c r="E33">
        <v>337.138015</v>
      </c>
      <c r="F33">
        <v>7710.7042860000001</v>
      </c>
      <c r="G33">
        <v>1746.0683059999999</v>
      </c>
      <c r="H33">
        <v>185.29970900000001</v>
      </c>
      <c r="I33">
        <v>14087.383916999999</v>
      </c>
      <c r="J33">
        <v>3710.2423130000002</v>
      </c>
    </row>
    <row r="34" spans="1:10" x14ac:dyDescent="0.3">
      <c r="A34" s="1">
        <v>38047</v>
      </c>
      <c r="B34">
        <v>58274.411433000001</v>
      </c>
      <c r="C34">
        <v>1586.6784809999999</v>
      </c>
      <c r="D34">
        <v>26925.568491000002</v>
      </c>
      <c r="E34">
        <v>427.71629100000001</v>
      </c>
      <c r="F34">
        <v>8407.8222750000004</v>
      </c>
      <c r="G34">
        <v>1818.8510799999999</v>
      </c>
      <c r="H34">
        <v>261.07125100000002</v>
      </c>
      <c r="I34">
        <v>14696.880868</v>
      </c>
      <c r="J34">
        <v>3974.570228</v>
      </c>
    </row>
    <row r="35" spans="1:10" x14ac:dyDescent="0.3">
      <c r="A35" s="1">
        <v>38078</v>
      </c>
      <c r="B35">
        <v>63986.668166000003</v>
      </c>
      <c r="C35">
        <v>1612.2936119999999</v>
      </c>
      <c r="D35">
        <v>28833.378995999999</v>
      </c>
      <c r="E35">
        <v>389.19526300000001</v>
      </c>
      <c r="F35">
        <v>9701.6012040000005</v>
      </c>
      <c r="G35">
        <v>1964.086534</v>
      </c>
      <c r="H35">
        <v>189.91669099999999</v>
      </c>
      <c r="I35">
        <v>16906.048846999998</v>
      </c>
      <c r="J35">
        <v>4018.9921939999999</v>
      </c>
    </row>
    <row r="36" spans="1:10" x14ac:dyDescent="0.3">
      <c r="A36" s="1">
        <v>38108</v>
      </c>
      <c r="B36">
        <v>62107.642978999997</v>
      </c>
      <c r="C36">
        <v>1565.922697</v>
      </c>
      <c r="D36">
        <v>28187.273927999999</v>
      </c>
      <c r="E36">
        <v>334.90465799999998</v>
      </c>
      <c r="F36">
        <v>9231.6510660000004</v>
      </c>
      <c r="G36">
        <v>1976.081371</v>
      </c>
      <c r="H36">
        <v>244.32864599999999</v>
      </c>
      <c r="I36">
        <v>15922.703834</v>
      </c>
      <c r="J36">
        <v>4267.6927470000001</v>
      </c>
    </row>
    <row r="37" spans="1:10" x14ac:dyDescent="0.3">
      <c r="A37" s="1">
        <v>38139</v>
      </c>
      <c r="B37">
        <v>63735.849511</v>
      </c>
      <c r="C37">
        <v>1775.717625</v>
      </c>
      <c r="D37">
        <v>28956.856748999999</v>
      </c>
      <c r="E37">
        <v>219.79251600000001</v>
      </c>
      <c r="F37">
        <v>9654.3601469999994</v>
      </c>
      <c r="G37">
        <v>1980.5778479999999</v>
      </c>
      <c r="H37">
        <v>241.27975499999999</v>
      </c>
      <c r="I37">
        <v>16641.043538000002</v>
      </c>
      <c r="J37">
        <v>4381.1396219999997</v>
      </c>
    </row>
    <row r="38" spans="1:10" x14ac:dyDescent="0.3">
      <c r="A38" s="1">
        <v>38169</v>
      </c>
      <c r="B38">
        <v>62950.525156000003</v>
      </c>
      <c r="C38">
        <v>1902.257607</v>
      </c>
      <c r="D38">
        <v>27493.749374999999</v>
      </c>
      <c r="E38">
        <v>404.13415600000002</v>
      </c>
      <c r="F38">
        <v>9658.4938440000005</v>
      </c>
      <c r="G38">
        <v>1833.578606</v>
      </c>
      <c r="H38">
        <v>260.73560900000001</v>
      </c>
      <c r="I38">
        <v>16462.500863000001</v>
      </c>
      <c r="J38">
        <v>4493.5588530000005</v>
      </c>
    </row>
    <row r="39" spans="1:10" x14ac:dyDescent="0.3">
      <c r="A39" s="1">
        <v>38200</v>
      </c>
      <c r="B39">
        <v>66974.722114000004</v>
      </c>
      <c r="C39">
        <v>1949.6309639999999</v>
      </c>
      <c r="D39">
        <v>30042.647712999998</v>
      </c>
      <c r="E39">
        <v>317.40553499999999</v>
      </c>
      <c r="F39">
        <v>10249.430664</v>
      </c>
      <c r="G39">
        <v>1897.368487</v>
      </c>
      <c r="H39">
        <v>321.09659799999997</v>
      </c>
      <c r="I39">
        <v>17216.292414</v>
      </c>
      <c r="J39">
        <v>4897.0205889999997</v>
      </c>
    </row>
    <row r="40" spans="1:10" x14ac:dyDescent="0.3">
      <c r="A40" s="1">
        <v>38231</v>
      </c>
      <c r="B40">
        <v>68594.829553999996</v>
      </c>
      <c r="C40">
        <v>1932.345286</v>
      </c>
      <c r="D40">
        <v>30510.254075000001</v>
      </c>
      <c r="E40">
        <v>432.16436800000002</v>
      </c>
      <c r="F40">
        <v>10548.751974000001</v>
      </c>
      <c r="G40">
        <v>2218.7967389999999</v>
      </c>
      <c r="H40">
        <v>304.34160800000001</v>
      </c>
      <c r="I40">
        <v>17397.586216</v>
      </c>
      <c r="J40">
        <v>5064.9038360000004</v>
      </c>
    </row>
    <row r="41" spans="1:10" x14ac:dyDescent="0.3">
      <c r="A41" s="1">
        <v>38261</v>
      </c>
      <c r="B41">
        <v>72395.333738999994</v>
      </c>
      <c r="C41">
        <v>2042.068865</v>
      </c>
      <c r="D41">
        <v>32805.765334999996</v>
      </c>
      <c r="E41">
        <v>308.17078299999997</v>
      </c>
      <c r="F41">
        <v>10798.684062</v>
      </c>
      <c r="G41">
        <v>2371.6220739999999</v>
      </c>
      <c r="H41">
        <v>276.07463200000001</v>
      </c>
      <c r="I41">
        <v>18786.303711</v>
      </c>
      <c r="J41">
        <v>5457.5769140000002</v>
      </c>
    </row>
    <row r="42" spans="1:10" x14ac:dyDescent="0.3">
      <c r="A42" s="1">
        <v>38292</v>
      </c>
      <c r="B42">
        <v>73739.737089000002</v>
      </c>
      <c r="C42">
        <v>2118.2434269999999</v>
      </c>
      <c r="D42">
        <v>32921.650047000003</v>
      </c>
      <c r="E42">
        <v>391.89441099999999</v>
      </c>
      <c r="F42">
        <v>11432.285597</v>
      </c>
      <c r="G42">
        <v>2293.5305629999998</v>
      </c>
      <c r="H42">
        <v>294.88261499999999</v>
      </c>
      <c r="I42">
        <v>19272.607306999998</v>
      </c>
      <c r="J42">
        <v>5622.7626970000001</v>
      </c>
    </row>
    <row r="43" spans="1:10" x14ac:dyDescent="0.3">
      <c r="A43" s="1">
        <v>38322</v>
      </c>
      <c r="B43">
        <v>74035.526104000004</v>
      </c>
      <c r="C43">
        <v>2145.930895</v>
      </c>
      <c r="D43">
        <v>33160.010860000002</v>
      </c>
      <c r="E43">
        <v>313.12177800000001</v>
      </c>
      <c r="F43">
        <v>11518.670851000001</v>
      </c>
      <c r="G43">
        <v>2108.1493700000001</v>
      </c>
      <c r="H43">
        <v>308.16071399999998</v>
      </c>
      <c r="I43">
        <v>19161.360175999998</v>
      </c>
      <c r="J43">
        <v>5662.8623100000004</v>
      </c>
    </row>
    <row r="44" spans="1:10" x14ac:dyDescent="0.3">
      <c r="A44" s="1">
        <v>38353</v>
      </c>
      <c r="B44">
        <v>78604.049729999999</v>
      </c>
      <c r="C44">
        <v>2329.8216470000002</v>
      </c>
      <c r="D44">
        <v>34955.139425000001</v>
      </c>
      <c r="E44">
        <v>335.14868799999999</v>
      </c>
      <c r="F44">
        <v>12215.468897000001</v>
      </c>
      <c r="G44">
        <v>2361.3160779999998</v>
      </c>
      <c r="H44">
        <v>313.39758599999999</v>
      </c>
      <c r="I44">
        <v>20221.479915</v>
      </c>
      <c r="J44">
        <v>5941.1705250000005</v>
      </c>
    </row>
    <row r="45" spans="1:10" x14ac:dyDescent="0.3">
      <c r="A45" s="1">
        <v>38384</v>
      </c>
      <c r="B45">
        <v>78695.718609000003</v>
      </c>
      <c r="C45">
        <v>2360.8380000000002</v>
      </c>
      <c r="D45">
        <v>34380.249952999999</v>
      </c>
      <c r="E45">
        <v>366.08428199999997</v>
      </c>
      <c r="F45">
        <v>12475.788289</v>
      </c>
      <c r="G45">
        <v>2518.849463</v>
      </c>
      <c r="H45">
        <v>329.85400399999997</v>
      </c>
      <c r="I45">
        <v>20408.421051000001</v>
      </c>
      <c r="J45">
        <v>6242.0070139999998</v>
      </c>
    </row>
    <row r="46" spans="1:10" x14ac:dyDescent="0.3">
      <c r="A46" s="1">
        <v>38412</v>
      </c>
      <c r="B46">
        <v>78415.183334000001</v>
      </c>
      <c r="C46">
        <v>2305.2476230000002</v>
      </c>
      <c r="D46">
        <v>33766.937754999999</v>
      </c>
      <c r="E46">
        <v>371.82853299999999</v>
      </c>
      <c r="F46">
        <v>12431.663522999999</v>
      </c>
      <c r="G46">
        <v>2444.2306939999999</v>
      </c>
      <c r="H46">
        <v>318.27160800000001</v>
      </c>
      <c r="I46">
        <v>19606.401519999999</v>
      </c>
      <c r="J46">
        <v>6600.4335920000003</v>
      </c>
    </row>
    <row r="47" spans="1:10" x14ac:dyDescent="0.3">
      <c r="A47" s="1">
        <v>38443</v>
      </c>
      <c r="B47">
        <v>84433.537855000002</v>
      </c>
      <c r="C47">
        <v>2477.8890940000001</v>
      </c>
      <c r="D47">
        <v>35608.228471000002</v>
      </c>
      <c r="E47">
        <v>407.70729699999998</v>
      </c>
      <c r="F47">
        <v>14346.276437</v>
      </c>
      <c r="G47">
        <v>2643.0075120000001</v>
      </c>
      <c r="H47">
        <v>376.52945499999998</v>
      </c>
      <c r="I47">
        <v>21480.249305000001</v>
      </c>
      <c r="J47">
        <v>6943.6547469999996</v>
      </c>
    </row>
    <row r="48" spans="1:10" x14ac:dyDescent="0.3">
      <c r="A48" s="1">
        <v>38473</v>
      </c>
      <c r="B48">
        <v>86733.996971999994</v>
      </c>
      <c r="C48">
        <v>2608.6774500000001</v>
      </c>
      <c r="D48">
        <v>36085.015228999997</v>
      </c>
      <c r="E48">
        <v>407.41913</v>
      </c>
      <c r="F48">
        <v>14964.949171</v>
      </c>
      <c r="G48">
        <v>2751.7422080000001</v>
      </c>
      <c r="H48">
        <v>336.569637</v>
      </c>
      <c r="I48">
        <v>22230.223695000001</v>
      </c>
      <c r="J48">
        <v>7239.8764010000004</v>
      </c>
    </row>
    <row r="49" spans="1:10" x14ac:dyDescent="0.3">
      <c r="A49" s="1">
        <v>38504</v>
      </c>
      <c r="B49">
        <v>87879.547208000004</v>
      </c>
      <c r="C49">
        <v>2454.30818</v>
      </c>
      <c r="D49">
        <v>36528.158563999998</v>
      </c>
      <c r="E49">
        <v>414.45613300000002</v>
      </c>
      <c r="F49">
        <v>14948.93031</v>
      </c>
      <c r="G49">
        <v>2840.6124559999998</v>
      </c>
      <c r="H49">
        <v>308.72107099999999</v>
      </c>
      <c r="I49">
        <v>23134.696002000001</v>
      </c>
      <c r="J49">
        <v>7423.1500210000004</v>
      </c>
    </row>
    <row r="50" spans="1:10" x14ac:dyDescent="0.3">
      <c r="A50" s="1">
        <v>38534</v>
      </c>
      <c r="B50">
        <v>89528.973320999998</v>
      </c>
      <c r="C50">
        <v>2328.7098999999998</v>
      </c>
      <c r="D50">
        <v>36718.115117000001</v>
      </c>
      <c r="E50">
        <v>463.705962</v>
      </c>
      <c r="F50">
        <v>15732.262439</v>
      </c>
      <c r="G50">
        <v>2722.104601</v>
      </c>
      <c r="H50">
        <v>337.58741500000002</v>
      </c>
      <c r="I50">
        <v>22673.664519000002</v>
      </c>
      <c r="J50">
        <v>7593.3281909999996</v>
      </c>
    </row>
    <row r="51" spans="1:10" x14ac:dyDescent="0.3">
      <c r="A51" s="1">
        <v>38565</v>
      </c>
      <c r="B51">
        <v>93512.608485000004</v>
      </c>
      <c r="C51">
        <v>2374.7943489999998</v>
      </c>
      <c r="D51">
        <v>38708.338531000001</v>
      </c>
      <c r="E51">
        <v>499.80618199999998</v>
      </c>
      <c r="F51">
        <v>16559.770681999998</v>
      </c>
      <c r="G51">
        <v>2849.0083100000002</v>
      </c>
      <c r="H51">
        <v>340.33225299999998</v>
      </c>
      <c r="I51">
        <v>24113.964366</v>
      </c>
      <c r="J51">
        <v>8159.0869590000002</v>
      </c>
    </row>
    <row r="52" spans="1:10" x14ac:dyDescent="0.3">
      <c r="A52" s="1">
        <v>38596</v>
      </c>
      <c r="B52">
        <v>95157.132186999996</v>
      </c>
      <c r="C52">
        <v>2635.205798</v>
      </c>
      <c r="D52">
        <v>39197.472059</v>
      </c>
      <c r="E52">
        <v>515.41340700000001</v>
      </c>
      <c r="F52">
        <v>16797.988372</v>
      </c>
      <c r="G52">
        <v>2999.2258780000002</v>
      </c>
      <c r="H52">
        <v>340.25890199999998</v>
      </c>
      <c r="I52">
        <v>24430.137897000001</v>
      </c>
      <c r="J52">
        <v>8309.5140740000006</v>
      </c>
    </row>
    <row r="53" spans="1:10" x14ac:dyDescent="0.3">
      <c r="A53" s="1">
        <v>38626</v>
      </c>
      <c r="B53">
        <v>93714.853528000007</v>
      </c>
      <c r="C53">
        <v>2588.2115480000002</v>
      </c>
      <c r="D53">
        <v>37952.233054999997</v>
      </c>
      <c r="E53">
        <v>571.74933699999997</v>
      </c>
      <c r="F53">
        <v>17310.128196000001</v>
      </c>
      <c r="G53">
        <v>2938.1181150000002</v>
      </c>
      <c r="H53">
        <v>382.93315000000001</v>
      </c>
      <c r="I53">
        <v>23736.135834000001</v>
      </c>
      <c r="J53">
        <v>8411.0172619999994</v>
      </c>
    </row>
    <row r="54" spans="1:10" x14ac:dyDescent="0.3">
      <c r="A54" s="1">
        <v>38657</v>
      </c>
      <c r="B54">
        <v>100218.774706</v>
      </c>
      <c r="C54">
        <v>2835.0730789999998</v>
      </c>
      <c r="D54">
        <v>41187.987390000002</v>
      </c>
      <c r="E54">
        <v>545.29719399999999</v>
      </c>
      <c r="F54">
        <v>18138.891019999999</v>
      </c>
      <c r="G54">
        <v>3169.1071059999999</v>
      </c>
      <c r="H54">
        <v>415.35696999999999</v>
      </c>
      <c r="I54">
        <v>25823.975588000001</v>
      </c>
      <c r="J54">
        <v>8666.490119</v>
      </c>
    </row>
    <row r="55" spans="1:10" x14ac:dyDescent="0.3">
      <c r="A55" s="1">
        <v>38687</v>
      </c>
      <c r="B55">
        <v>99597.080661</v>
      </c>
      <c r="C55">
        <v>2729.9747929999999</v>
      </c>
      <c r="D55">
        <v>40619.912784</v>
      </c>
      <c r="E55">
        <v>526.15203499999996</v>
      </c>
      <c r="F55">
        <v>18441.330255000001</v>
      </c>
      <c r="G55">
        <v>3151.1063840000002</v>
      </c>
      <c r="H55">
        <v>380.46759800000001</v>
      </c>
      <c r="I55">
        <v>25052.608748999999</v>
      </c>
      <c r="J55">
        <v>9009.4114669999999</v>
      </c>
    </row>
    <row r="56" spans="1:10" x14ac:dyDescent="0.3">
      <c r="A56" s="1">
        <v>38718</v>
      </c>
      <c r="B56">
        <v>106587.426679</v>
      </c>
      <c r="C56">
        <v>2819.700421</v>
      </c>
      <c r="D56">
        <v>42964.041720000001</v>
      </c>
      <c r="E56">
        <v>608.51891499999999</v>
      </c>
      <c r="F56">
        <v>20156.813013999999</v>
      </c>
      <c r="G56">
        <v>3419.2824000000001</v>
      </c>
      <c r="H56">
        <v>395.10454199999998</v>
      </c>
      <c r="I56">
        <v>26564.227277000002</v>
      </c>
      <c r="J56">
        <v>9809.2230820000004</v>
      </c>
    </row>
    <row r="57" spans="1:10" x14ac:dyDescent="0.3">
      <c r="A57" s="1">
        <v>38749</v>
      </c>
      <c r="B57">
        <v>110701.717017</v>
      </c>
      <c r="C57">
        <v>3097.5614209999999</v>
      </c>
      <c r="D57">
        <v>43888.958596999997</v>
      </c>
      <c r="E57">
        <v>614.47934799999996</v>
      </c>
      <c r="F57">
        <v>21141.679993999998</v>
      </c>
      <c r="G57">
        <v>3578.5054970000001</v>
      </c>
      <c r="H57">
        <v>458.476178</v>
      </c>
      <c r="I57">
        <v>27332.724629</v>
      </c>
      <c r="J57">
        <v>11006.925545</v>
      </c>
    </row>
    <row r="58" spans="1:10" x14ac:dyDescent="0.3">
      <c r="A58" s="1">
        <v>38777</v>
      </c>
      <c r="B58">
        <v>112289.92770499999</v>
      </c>
      <c r="C58">
        <v>3329.277294</v>
      </c>
      <c r="D58">
        <v>44262.071545999999</v>
      </c>
      <c r="E58">
        <v>577.38338399999998</v>
      </c>
      <c r="F58">
        <v>21560.289870000001</v>
      </c>
      <c r="G58">
        <v>3717.5837390000002</v>
      </c>
      <c r="H58">
        <v>436.92008299999998</v>
      </c>
      <c r="I58">
        <v>27526.20163</v>
      </c>
      <c r="J58">
        <v>11013.661157</v>
      </c>
    </row>
    <row r="59" spans="1:10" x14ac:dyDescent="0.3">
      <c r="A59" s="1">
        <v>38808</v>
      </c>
      <c r="B59">
        <v>111756.101167</v>
      </c>
      <c r="C59">
        <v>3055.9278519999998</v>
      </c>
      <c r="D59">
        <v>44195.930498000002</v>
      </c>
      <c r="E59">
        <v>610.09765800000002</v>
      </c>
      <c r="F59">
        <v>20661.367437000001</v>
      </c>
      <c r="G59">
        <v>3607.2645859999998</v>
      </c>
      <c r="H59">
        <v>452.10918299999997</v>
      </c>
      <c r="I59">
        <v>26749.596269000001</v>
      </c>
      <c r="J59">
        <v>10949.063886</v>
      </c>
    </row>
    <row r="60" spans="1:10" x14ac:dyDescent="0.3">
      <c r="A60" s="1">
        <v>38838</v>
      </c>
      <c r="B60">
        <v>115222.86148000001</v>
      </c>
      <c r="C60">
        <v>3248.6242590000002</v>
      </c>
      <c r="D60">
        <v>45142.327655000001</v>
      </c>
      <c r="E60">
        <v>734.60899800000004</v>
      </c>
      <c r="F60">
        <v>22134.081578000001</v>
      </c>
      <c r="G60">
        <v>3747.4848320000001</v>
      </c>
      <c r="H60">
        <v>450.82463300000001</v>
      </c>
      <c r="I60">
        <v>28556.233077000001</v>
      </c>
      <c r="J60">
        <v>11755.413188</v>
      </c>
    </row>
    <row r="61" spans="1:10" x14ac:dyDescent="0.3">
      <c r="A61" s="1">
        <v>38869</v>
      </c>
      <c r="B61">
        <v>118985.14642400001</v>
      </c>
      <c r="C61">
        <v>3232.5904850000002</v>
      </c>
      <c r="D61">
        <v>46801.953996999997</v>
      </c>
      <c r="E61">
        <v>665.16617699999995</v>
      </c>
      <c r="F61">
        <v>23000.441976999999</v>
      </c>
      <c r="G61">
        <v>3714.443698</v>
      </c>
      <c r="H61">
        <v>626.66838600000005</v>
      </c>
      <c r="I61">
        <v>28938.166426</v>
      </c>
      <c r="J61">
        <v>12343.351197</v>
      </c>
    </row>
    <row r="62" spans="1:10" x14ac:dyDescent="0.3">
      <c r="A62" s="1">
        <v>38899</v>
      </c>
      <c r="B62">
        <v>122214.393022</v>
      </c>
      <c r="C62">
        <v>3382.2945420000001</v>
      </c>
      <c r="D62">
        <v>47060.605330999999</v>
      </c>
      <c r="E62">
        <v>623.69980099999998</v>
      </c>
      <c r="F62">
        <v>23192.185803</v>
      </c>
      <c r="G62">
        <v>3917.7575189999998</v>
      </c>
      <c r="H62">
        <v>506.20147900000001</v>
      </c>
      <c r="I62">
        <v>29594.256158</v>
      </c>
      <c r="J62">
        <v>12747.095891999999</v>
      </c>
    </row>
    <row r="63" spans="1:10" x14ac:dyDescent="0.3">
      <c r="A63" s="1">
        <v>38930</v>
      </c>
      <c r="B63">
        <v>122580.19489</v>
      </c>
      <c r="C63">
        <v>3450.655902</v>
      </c>
      <c r="D63">
        <v>47776.822264000002</v>
      </c>
      <c r="E63">
        <v>651.47678900000005</v>
      </c>
      <c r="F63">
        <v>23871.751299</v>
      </c>
      <c r="G63">
        <v>3808.366599</v>
      </c>
      <c r="H63">
        <v>489.20542799999998</v>
      </c>
      <c r="I63">
        <v>29598.637391</v>
      </c>
      <c r="J63">
        <v>12730.232048</v>
      </c>
    </row>
    <row r="64" spans="1:10" x14ac:dyDescent="0.3">
      <c r="A64" s="1">
        <v>38961</v>
      </c>
      <c r="B64">
        <v>124601.191015</v>
      </c>
      <c r="C64">
        <v>3604.7116129999999</v>
      </c>
      <c r="D64">
        <v>48418.792514000001</v>
      </c>
      <c r="E64">
        <v>712.16489100000001</v>
      </c>
      <c r="F64">
        <v>24675.309292000002</v>
      </c>
      <c r="G64">
        <v>3867.0736280000001</v>
      </c>
      <c r="H64">
        <v>493.40357299999999</v>
      </c>
      <c r="I64">
        <v>29948.404241</v>
      </c>
      <c r="J64">
        <v>13260.584395</v>
      </c>
    </row>
    <row r="65" spans="1:10" x14ac:dyDescent="0.3">
      <c r="A65" s="1">
        <v>38991</v>
      </c>
      <c r="B65">
        <v>127937.921281</v>
      </c>
      <c r="C65">
        <v>3822.7781850000001</v>
      </c>
      <c r="D65">
        <v>49230.948193999997</v>
      </c>
      <c r="E65">
        <v>625.83108000000004</v>
      </c>
      <c r="F65">
        <v>25836.008495999999</v>
      </c>
      <c r="G65">
        <v>4047.9332370000002</v>
      </c>
      <c r="H65">
        <v>525.27567099999999</v>
      </c>
      <c r="I65">
        <v>30789.991535000001</v>
      </c>
      <c r="J65">
        <v>13177.718747000001</v>
      </c>
    </row>
    <row r="66" spans="1:10" x14ac:dyDescent="0.3">
      <c r="A66" s="1">
        <v>39022</v>
      </c>
      <c r="B66">
        <v>129738.787845</v>
      </c>
      <c r="C66">
        <v>3773.1306260000001</v>
      </c>
      <c r="D66">
        <v>49583.043178</v>
      </c>
      <c r="E66">
        <v>704.53289099999995</v>
      </c>
      <c r="F66">
        <v>26606.15998</v>
      </c>
      <c r="G66">
        <v>3963.2058769999999</v>
      </c>
      <c r="H66">
        <v>532.646163</v>
      </c>
      <c r="I66">
        <v>31279.926367</v>
      </c>
      <c r="J66">
        <v>13637.415354000001</v>
      </c>
    </row>
    <row r="67" spans="1:10" x14ac:dyDescent="0.3">
      <c r="A67" s="1">
        <v>39052</v>
      </c>
      <c r="B67">
        <v>136931.03829999999</v>
      </c>
      <c r="C67">
        <v>3783.7348350000002</v>
      </c>
      <c r="D67">
        <v>51887.132770999997</v>
      </c>
      <c r="E67">
        <v>763.759861</v>
      </c>
      <c r="F67">
        <v>28291.332415000001</v>
      </c>
      <c r="G67">
        <v>4217.6898680000004</v>
      </c>
      <c r="H67">
        <v>533.45128499999998</v>
      </c>
      <c r="I67">
        <v>33062.571575000002</v>
      </c>
      <c r="J67">
        <v>14279.302121999999</v>
      </c>
    </row>
    <row r="68" spans="1:10" x14ac:dyDescent="0.3">
      <c r="A68" s="1">
        <v>39083</v>
      </c>
      <c r="B68">
        <v>131483.62731400001</v>
      </c>
      <c r="C68">
        <v>3746.607986</v>
      </c>
      <c r="D68">
        <v>50144.367568000001</v>
      </c>
      <c r="E68">
        <v>670.85205699999995</v>
      </c>
      <c r="F68">
        <v>27046.966584999998</v>
      </c>
      <c r="G68">
        <v>4167.3200630000001</v>
      </c>
      <c r="H68">
        <v>536.73294099999998</v>
      </c>
      <c r="I68">
        <v>31840.221865</v>
      </c>
      <c r="J68">
        <v>14115.424036</v>
      </c>
    </row>
    <row r="69" spans="1:10" x14ac:dyDescent="0.3">
      <c r="A69" s="1">
        <v>39114</v>
      </c>
      <c r="B69">
        <v>146665.02345800001</v>
      </c>
      <c r="C69">
        <v>3844.1841869999998</v>
      </c>
      <c r="D69">
        <v>55129.199138000004</v>
      </c>
      <c r="E69">
        <v>750.24933599999997</v>
      </c>
      <c r="F69">
        <v>30518.518789999998</v>
      </c>
      <c r="G69">
        <v>4328.0026619999999</v>
      </c>
      <c r="H69">
        <v>566.40643999999998</v>
      </c>
      <c r="I69">
        <v>35306.192299000002</v>
      </c>
      <c r="J69">
        <v>16634.541633000001</v>
      </c>
    </row>
    <row r="70" spans="1:10" x14ac:dyDescent="0.3">
      <c r="A70" s="1">
        <v>39142</v>
      </c>
      <c r="B70">
        <v>150976.49068300001</v>
      </c>
      <c r="C70">
        <v>4040.7958819999999</v>
      </c>
      <c r="D70">
        <v>55905.729962999998</v>
      </c>
      <c r="E70">
        <v>848.91585999999995</v>
      </c>
      <c r="F70">
        <v>31951.895504</v>
      </c>
      <c r="G70">
        <v>4551.9897529999998</v>
      </c>
      <c r="H70">
        <v>666.34724800000004</v>
      </c>
      <c r="I70">
        <v>36589.838433999998</v>
      </c>
      <c r="J70">
        <v>16490.573607999999</v>
      </c>
    </row>
    <row r="71" spans="1:10" x14ac:dyDescent="0.3">
      <c r="A71" s="1">
        <v>39173</v>
      </c>
      <c r="B71">
        <v>153600.27377999999</v>
      </c>
      <c r="C71">
        <v>4013.6837369999998</v>
      </c>
      <c r="D71">
        <v>56339.522203</v>
      </c>
      <c r="E71">
        <v>823.57591400000001</v>
      </c>
      <c r="F71">
        <v>31767.366010999998</v>
      </c>
      <c r="G71">
        <v>4666.0354820000002</v>
      </c>
      <c r="H71">
        <v>566.43993599999999</v>
      </c>
      <c r="I71">
        <v>37086.182081999999</v>
      </c>
      <c r="J71">
        <v>17029.715981000001</v>
      </c>
    </row>
    <row r="72" spans="1:10" x14ac:dyDescent="0.3">
      <c r="A72" s="1">
        <v>39203</v>
      </c>
      <c r="B72">
        <v>157942.21901299999</v>
      </c>
      <c r="C72">
        <v>4114.693518</v>
      </c>
      <c r="D72">
        <v>58049.412856000003</v>
      </c>
      <c r="E72">
        <v>820.505225</v>
      </c>
      <c r="F72">
        <v>33846.054892</v>
      </c>
      <c r="G72">
        <v>5064.0765700000002</v>
      </c>
      <c r="H72">
        <v>609.80492400000003</v>
      </c>
      <c r="I72">
        <v>38020.586477999997</v>
      </c>
      <c r="J72">
        <v>17841.147384</v>
      </c>
    </row>
    <row r="73" spans="1:10" x14ac:dyDescent="0.3">
      <c r="A73" s="1">
        <v>39234</v>
      </c>
      <c r="B73">
        <v>157643.86466799999</v>
      </c>
      <c r="C73">
        <v>4262.101017</v>
      </c>
      <c r="D73">
        <v>57545.946618000002</v>
      </c>
      <c r="E73">
        <v>836.16537100000005</v>
      </c>
      <c r="F73">
        <v>33393.145167000002</v>
      </c>
      <c r="G73">
        <v>5211.3349129999997</v>
      </c>
      <c r="H73">
        <v>634.87863500000003</v>
      </c>
      <c r="I73">
        <v>38142.570203000003</v>
      </c>
      <c r="J73">
        <v>17914.694759000002</v>
      </c>
    </row>
    <row r="74" spans="1:10" x14ac:dyDescent="0.3">
      <c r="A74" s="1">
        <v>39264</v>
      </c>
      <c r="B74">
        <v>172279.880305</v>
      </c>
      <c r="C74">
        <v>4551.0407560000003</v>
      </c>
      <c r="D74">
        <v>62320.404890999998</v>
      </c>
      <c r="E74">
        <v>884.26518499999997</v>
      </c>
      <c r="F74">
        <v>36254.449762999997</v>
      </c>
      <c r="G74">
        <v>5664.9369420000003</v>
      </c>
      <c r="H74">
        <v>786.30112799999995</v>
      </c>
      <c r="I74">
        <v>40855.101234000002</v>
      </c>
      <c r="J74">
        <v>19490.427087</v>
      </c>
    </row>
    <row r="75" spans="1:10" x14ac:dyDescent="0.3">
      <c r="A75" s="1">
        <v>39295</v>
      </c>
      <c r="B75">
        <v>170373.66183</v>
      </c>
      <c r="C75">
        <v>4563.6529780000001</v>
      </c>
      <c r="D75">
        <v>62025.445475</v>
      </c>
      <c r="E75">
        <v>930.27676699999995</v>
      </c>
      <c r="F75">
        <v>36458.429944000003</v>
      </c>
      <c r="G75">
        <v>5833.9209209999999</v>
      </c>
      <c r="H75">
        <v>737.58721000000003</v>
      </c>
      <c r="I75">
        <v>40514.658391999998</v>
      </c>
      <c r="J75">
        <v>19033.03729</v>
      </c>
    </row>
    <row r="76" spans="1:10" x14ac:dyDescent="0.3">
      <c r="A76" s="1">
        <v>39326</v>
      </c>
      <c r="B76">
        <v>174629.69355200001</v>
      </c>
      <c r="C76">
        <v>4405.8968240000004</v>
      </c>
      <c r="D76">
        <v>63652.510688000002</v>
      </c>
      <c r="E76">
        <v>816.56643099999997</v>
      </c>
      <c r="F76">
        <v>37184.133701999999</v>
      </c>
      <c r="G76">
        <v>5979.8064139999997</v>
      </c>
      <c r="H76">
        <v>785.24461199999996</v>
      </c>
      <c r="I76">
        <v>42407.030486000003</v>
      </c>
      <c r="J76">
        <v>19727.876120000001</v>
      </c>
    </row>
    <row r="77" spans="1:10" x14ac:dyDescent="0.3">
      <c r="A77" s="1">
        <v>39356</v>
      </c>
      <c r="B77">
        <v>179177.25894500001</v>
      </c>
      <c r="C77">
        <v>4316.0463049999998</v>
      </c>
      <c r="D77">
        <v>65690.152470999994</v>
      </c>
      <c r="E77">
        <v>992.55743199999995</v>
      </c>
      <c r="F77">
        <v>38598.059552999999</v>
      </c>
      <c r="G77">
        <v>6101.5021129999996</v>
      </c>
      <c r="H77">
        <v>752.04083200000002</v>
      </c>
      <c r="I77">
        <v>42836.818455000001</v>
      </c>
      <c r="J77">
        <v>20461.711363999999</v>
      </c>
    </row>
    <row r="78" spans="1:10" x14ac:dyDescent="0.3">
      <c r="A78" s="1">
        <v>39387</v>
      </c>
      <c r="B78">
        <v>186026.708568</v>
      </c>
      <c r="C78">
        <v>4415.232728</v>
      </c>
      <c r="D78">
        <v>67116.588088000004</v>
      </c>
      <c r="E78">
        <v>958.101586</v>
      </c>
      <c r="F78">
        <v>40257.285599000003</v>
      </c>
      <c r="G78">
        <v>6390.9259910000001</v>
      </c>
      <c r="H78">
        <v>806.61943799999995</v>
      </c>
      <c r="I78">
        <v>44860.504092000003</v>
      </c>
      <c r="J78">
        <v>21531.046599000001</v>
      </c>
    </row>
    <row r="79" spans="1:10" x14ac:dyDescent="0.3">
      <c r="A79" s="1">
        <v>39417</v>
      </c>
      <c r="B79">
        <v>189089.31613299999</v>
      </c>
      <c r="C79">
        <v>4879.2935200000002</v>
      </c>
      <c r="D79">
        <v>67630.484268</v>
      </c>
      <c r="E79">
        <v>1047.15363</v>
      </c>
      <c r="F79">
        <v>41367.819329999998</v>
      </c>
      <c r="G79">
        <v>6333.9876350000004</v>
      </c>
      <c r="H79">
        <v>750.49202600000001</v>
      </c>
      <c r="I79">
        <v>45498.714495</v>
      </c>
      <c r="J79">
        <v>21728.204263</v>
      </c>
    </row>
    <row r="80" spans="1:10" x14ac:dyDescent="0.3">
      <c r="A80" s="1">
        <v>39448</v>
      </c>
      <c r="B80">
        <v>185072.57255800001</v>
      </c>
      <c r="C80">
        <v>4659.6804190000003</v>
      </c>
      <c r="D80">
        <v>65722.204564999993</v>
      </c>
      <c r="E80">
        <v>1054.5937269999999</v>
      </c>
      <c r="F80">
        <v>39784.303822000002</v>
      </c>
      <c r="G80">
        <v>6579.8213029999997</v>
      </c>
      <c r="H80">
        <v>855.39396199999999</v>
      </c>
      <c r="I80">
        <v>44926.213192000003</v>
      </c>
      <c r="J80">
        <v>21515.353425000001</v>
      </c>
    </row>
    <row r="81" spans="1:10" x14ac:dyDescent="0.3">
      <c r="A81" s="1">
        <v>39479</v>
      </c>
      <c r="B81">
        <v>183954.974942</v>
      </c>
      <c r="C81">
        <v>4052.5441329999999</v>
      </c>
      <c r="D81">
        <v>65509.776333000002</v>
      </c>
      <c r="E81">
        <v>1036.358111</v>
      </c>
      <c r="F81">
        <v>40039.253044999998</v>
      </c>
      <c r="G81">
        <v>6704.2013569999999</v>
      </c>
      <c r="H81">
        <v>843.71723899999995</v>
      </c>
      <c r="I81">
        <v>44894.048145000001</v>
      </c>
      <c r="J81">
        <v>21936.734079999998</v>
      </c>
    </row>
    <row r="82" spans="1:10" x14ac:dyDescent="0.3">
      <c r="A82" s="1">
        <v>39508</v>
      </c>
      <c r="B82">
        <v>187601.46692599999</v>
      </c>
      <c r="C82">
        <v>4351.0264580000003</v>
      </c>
      <c r="D82">
        <v>66377.305206999998</v>
      </c>
      <c r="E82">
        <v>1079.81333</v>
      </c>
      <c r="F82">
        <v>40079.721970999999</v>
      </c>
      <c r="G82">
        <v>6851.0125349999998</v>
      </c>
      <c r="H82">
        <v>853.45670800000005</v>
      </c>
      <c r="I82">
        <v>44114.973059999997</v>
      </c>
      <c r="J82">
        <v>22812.086964999999</v>
      </c>
    </row>
    <row r="83" spans="1:10" x14ac:dyDescent="0.3">
      <c r="A83" s="1">
        <v>39539</v>
      </c>
      <c r="B83">
        <v>187940.271209</v>
      </c>
      <c r="C83">
        <v>4578.4013349999996</v>
      </c>
      <c r="D83">
        <v>65500.607039000002</v>
      </c>
      <c r="E83">
        <v>1168.9279730000001</v>
      </c>
      <c r="F83">
        <v>41294.780556999998</v>
      </c>
      <c r="G83">
        <v>6876.6028349999997</v>
      </c>
      <c r="H83">
        <v>946.07394199999999</v>
      </c>
      <c r="I83">
        <v>44710.874684000002</v>
      </c>
      <c r="J83">
        <v>22890.670598000001</v>
      </c>
    </row>
    <row r="84" spans="1:10" x14ac:dyDescent="0.3">
      <c r="A84" s="1">
        <v>39569</v>
      </c>
      <c r="B84">
        <v>189580.626315</v>
      </c>
      <c r="C84">
        <v>4482.7946970000003</v>
      </c>
      <c r="D84">
        <v>66842.801603999993</v>
      </c>
      <c r="E84">
        <v>1234.1606810000001</v>
      </c>
      <c r="F84">
        <v>40676.187260999999</v>
      </c>
      <c r="G84">
        <v>7816.7236970000004</v>
      </c>
      <c r="H84">
        <v>903.23040000000003</v>
      </c>
      <c r="I84">
        <v>44749.168363999997</v>
      </c>
      <c r="J84">
        <v>23214.683550000002</v>
      </c>
    </row>
    <row r="85" spans="1:10" x14ac:dyDescent="0.3">
      <c r="A85" s="1">
        <v>39600</v>
      </c>
      <c r="B85">
        <v>184681.10742300001</v>
      </c>
      <c r="C85">
        <v>4418.7612470000004</v>
      </c>
      <c r="D85">
        <v>62997.398055999998</v>
      </c>
      <c r="E85">
        <v>1300.673041</v>
      </c>
      <c r="F85">
        <v>41061.463319000002</v>
      </c>
      <c r="G85">
        <v>6995.3210289999997</v>
      </c>
      <c r="H85">
        <v>965.14690599999994</v>
      </c>
      <c r="I85">
        <v>43797.815244999998</v>
      </c>
      <c r="J85">
        <v>23391.641707999999</v>
      </c>
    </row>
    <row r="86" spans="1:10" x14ac:dyDescent="0.3">
      <c r="A86" s="1">
        <v>39630</v>
      </c>
      <c r="B86">
        <v>178907.49645599999</v>
      </c>
      <c r="C86">
        <v>4198.4898979999998</v>
      </c>
      <c r="D86">
        <v>60311.969547000001</v>
      </c>
      <c r="E86">
        <v>1201.9252329999999</v>
      </c>
      <c r="F86">
        <v>39789.209115999998</v>
      </c>
      <c r="G86">
        <v>6502.1079689999997</v>
      </c>
      <c r="H86">
        <v>760.46419300000002</v>
      </c>
      <c r="I86">
        <v>41805.589440999996</v>
      </c>
      <c r="J86">
        <v>22998.056678000001</v>
      </c>
    </row>
    <row r="87" spans="1:10" x14ac:dyDescent="0.3">
      <c r="A87" s="1">
        <v>39661</v>
      </c>
      <c r="B87">
        <v>170277.479471</v>
      </c>
      <c r="C87">
        <v>4246.2188630000001</v>
      </c>
      <c r="D87">
        <v>57980.625978999997</v>
      </c>
      <c r="E87">
        <v>1197.8018079999999</v>
      </c>
      <c r="F87">
        <v>37713.633363000001</v>
      </c>
      <c r="G87">
        <v>6062.4195479999998</v>
      </c>
      <c r="H87">
        <v>708.33388300000001</v>
      </c>
      <c r="I87">
        <v>40546.899215999998</v>
      </c>
      <c r="J87">
        <v>22341.527092</v>
      </c>
    </row>
    <row r="88" spans="1:10" x14ac:dyDescent="0.3">
      <c r="A88" s="1">
        <v>39692</v>
      </c>
      <c r="B88">
        <v>162612.92890900001</v>
      </c>
      <c r="C88">
        <v>4246.0494760000001</v>
      </c>
      <c r="D88">
        <v>53737.364972000003</v>
      </c>
      <c r="E88">
        <v>1153.9469799999999</v>
      </c>
      <c r="F88">
        <v>36250.109063000004</v>
      </c>
      <c r="G88">
        <v>6014.236406</v>
      </c>
      <c r="H88">
        <v>701.46320700000001</v>
      </c>
      <c r="I88">
        <v>38669.394368000001</v>
      </c>
      <c r="J88">
        <v>21824.511248999999</v>
      </c>
    </row>
    <row r="89" spans="1:10" x14ac:dyDescent="0.3">
      <c r="A89" s="1">
        <v>39722</v>
      </c>
      <c r="B89">
        <v>153859.935276</v>
      </c>
      <c r="C89">
        <v>4196.2050929999996</v>
      </c>
      <c r="D89">
        <v>49822.399855000003</v>
      </c>
      <c r="E89">
        <v>1220.672464</v>
      </c>
      <c r="F89">
        <v>34126.719079000002</v>
      </c>
      <c r="G89">
        <v>5845.4920359999996</v>
      </c>
      <c r="H89">
        <v>713.99235399999998</v>
      </c>
      <c r="I89">
        <v>36524.653048</v>
      </c>
      <c r="J89">
        <v>21686.14431</v>
      </c>
    </row>
    <row r="90" spans="1:10" x14ac:dyDescent="0.3">
      <c r="A90" s="1">
        <v>39753</v>
      </c>
      <c r="B90">
        <v>145322.296329</v>
      </c>
      <c r="C90">
        <v>4086.3205360000002</v>
      </c>
      <c r="D90">
        <v>46654.848968999999</v>
      </c>
      <c r="E90">
        <v>1206.031594</v>
      </c>
      <c r="F90">
        <v>32483.930901</v>
      </c>
      <c r="G90">
        <v>5697.1183460000002</v>
      </c>
      <c r="H90">
        <v>730.74727600000006</v>
      </c>
      <c r="I90">
        <v>33887.187329</v>
      </c>
      <c r="J90">
        <v>19597.670458000001</v>
      </c>
    </row>
    <row r="91" spans="1:10" x14ac:dyDescent="0.3">
      <c r="A91" s="1">
        <v>39783</v>
      </c>
      <c r="B91">
        <v>135016.852377</v>
      </c>
      <c r="C91">
        <v>3915.4597779999999</v>
      </c>
      <c r="D91">
        <v>43327.373392000001</v>
      </c>
      <c r="E91">
        <v>1099.662507</v>
      </c>
      <c r="F91">
        <v>31386.106170999999</v>
      </c>
      <c r="G91">
        <v>5515.3571110000003</v>
      </c>
      <c r="H91">
        <v>688.91324499999996</v>
      </c>
      <c r="I91">
        <v>31909.435302999998</v>
      </c>
      <c r="J91">
        <v>17955.623412000001</v>
      </c>
    </row>
    <row r="92" spans="1:10" x14ac:dyDescent="0.3">
      <c r="A92" s="1">
        <v>39814</v>
      </c>
      <c r="B92">
        <v>119534.78318300001</v>
      </c>
      <c r="C92">
        <v>3585.6293110000001</v>
      </c>
      <c r="D92">
        <v>38760.970159999997</v>
      </c>
      <c r="E92">
        <v>1046.1530780000001</v>
      </c>
      <c r="F92">
        <v>26559.234567</v>
      </c>
      <c r="G92">
        <v>4777.3395829999999</v>
      </c>
      <c r="H92">
        <v>617.341455</v>
      </c>
      <c r="I92">
        <v>28761.017578999999</v>
      </c>
      <c r="J92">
        <v>15446.931042</v>
      </c>
    </row>
    <row r="93" spans="1:10" x14ac:dyDescent="0.3">
      <c r="A93" s="1">
        <v>39845</v>
      </c>
      <c r="B93">
        <v>109242.305549</v>
      </c>
      <c r="C93">
        <v>3473.989791</v>
      </c>
      <c r="D93">
        <v>35841.112271999998</v>
      </c>
      <c r="E93">
        <v>1032.3450780000001</v>
      </c>
      <c r="F93">
        <v>23582.928033</v>
      </c>
      <c r="G93">
        <v>4558.322897</v>
      </c>
      <c r="H93">
        <v>577.96144000000004</v>
      </c>
      <c r="I93">
        <v>26782.021823999999</v>
      </c>
      <c r="J93">
        <v>13477.61774</v>
      </c>
    </row>
    <row r="94" spans="1:10" x14ac:dyDescent="0.3">
      <c r="A94" s="1">
        <v>39873</v>
      </c>
      <c r="B94">
        <v>100453.050449</v>
      </c>
      <c r="C94">
        <v>3467.5812089999999</v>
      </c>
      <c r="D94">
        <v>33190.069966000003</v>
      </c>
      <c r="E94">
        <v>1136.36897</v>
      </c>
      <c r="F94">
        <v>21607.486532999999</v>
      </c>
      <c r="G94">
        <v>4033.39516</v>
      </c>
      <c r="H94">
        <v>609.38797999999997</v>
      </c>
      <c r="I94">
        <v>24716.566835000001</v>
      </c>
      <c r="J94">
        <v>12024.626226</v>
      </c>
    </row>
    <row r="95" spans="1:10" x14ac:dyDescent="0.3">
      <c r="A95" s="1">
        <v>39904</v>
      </c>
      <c r="B95">
        <v>100398.93717</v>
      </c>
      <c r="C95">
        <v>3320.5790510000002</v>
      </c>
      <c r="D95">
        <v>33321.327096000001</v>
      </c>
      <c r="E95">
        <v>1144.5442169999999</v>
      </c>
      <c r="F95">
        <v>21106.667202000001</v>
      </c>
      <c r="G95">
        <v>4236.5258219999996</v>
      </c>
      <c r="H95">
        <v>592.46354199999996</v>
      </c>
      <c r="I95">
        <v>24617.327598</v>
      </c>
      <c r="J95">
        <v>11225.060332999999</v>
      </c>
    </row>
    <row r="96" spans="1:10" x14ac:dyDescent="0.3">
      <c r="A96" s="1">
        <v>39934</v>
      </c>
      <c r="B96">
        <v>94677.536078999998</v>
      </c>
      <c r="C96">
        <v>3290.9601290000001</v>
      </c>
      <c r="D96">
        <v>31021.869952000001</v>
      </c>
      <c r="E96">
        <v>917.15286900000001</v>
      </c>
      <c r="F96">
        <v>19330.377454000001</v>
      </c>
      <c r="G96">
        <v>4007.1114510000002</v>
      </c>
      <c r="H96">
        <v>608.34054100000003</v>
      </c>
      <c r="I96">
        <v>24177.360913</v>
      </c>
      <c r="J96">
        <v>11193.204309000001</v>
      </c>
    </row>
    <row r="97" spans="1:10" x14ac:dyDescent="0.3">
      <c r="A97" s="1">
        <v>39965</v>
      </c>
      <c r="B97">
        <v>94897.787689999997</v>
      </c>
      <c r="C97">
        <v>3365.2012880000002</v>
      </c>
      <c r="D97">
        <v>31000.291256</v>
      </c>
      <c r="E97">
        <v>976.42989299999999</v>
      </c>
      <c r="F97">
        <v>19969.657577999998</v>
      </c>
      <c r="G97">
        <v>3996.9759300000001</v>
      </c>
      <c r="H97">
        <v>592.91672400000004</v>
      </c>
      <c r="I97">
        <v>23929.986703999999</v>
      </c>
      <c r="J97">
        <v>11230.404864</v>
      </c>
    </row>
    <row r="98" spans="1:10" x14ac:dyDescent="0.3">
      <c r="A98" s="1">
        <v>39995</v>
      </c>
      <c r="B98">
        <v>95707.256332000004</v>
      </c>
      <c r="C98">
        <v>3528.1891879999998</v>
      </c>
      <c r="D98">
        <v>31299.066698999999</v>
      </c>
      <c r="E98">
        <v>930.66909199999998</v>
      </c>
      <c r="F98">
        <v>19643.373738999999</v>
      </c>
      <c r="G98">
        <v>4005.2175779999998</v>
      </c>
      <c r="H98">
        <v>587.863113</v>
      </c>
      <c r="I98">
        <v>24582.347114</v>
      </c>
      <c r="J98">
        <v>10977.042358000001</v>
      </c>
    </row>
    <row r="99" spans="1:10" x14ac:dyDescent="0.3">
      <c r="A99" s="1">
        <v>40026</v>
      </c>
      <c r="B99">
        <v>99599.308369999999</v>
      </c>
      <c r="C99">
        <v>3352.4723640000002</v>
      </c>
      <c r="D99">
        <v>32209.564410999999</v>
      </c>
      <c r="E99">
        <v>1031.6862149999999</v>
      </c>
      <c r="F99">
        <v>20389.250059999998</v>
      </c>
      <c r="G99">
        <v>4273.5954979999997</v>
      </c>
      <c r="H99">
        <v>625.75937299999998</v>
      </c>
      <c r="I99">
        <v>25869.830006</v>
      </c>
      <c r="J99">
        <v>11985.187202999999</v>
      </c>
    </row>
    <row r="100" spans="1:10" x14ac:dyDescent="0.3">
      <c r="A100" s="1">
        <v>40057</v>
      </c>
      <c r="B100">
        <v>103707.91949499999</v>
      </c>
      <c r="C100">
        <v>3242.5415360000002</v>
      </c>
      <c r="D100">
        <v>34435.976945000002</v>
      </c>
      <c r="E100">
        <v>1143.0670520000001</v>
      </c>
      <c r="F100">
        <v>21132.458304</v>
      </c>
      <c r="G100">
        <v>4569.4485990000003</v>
      </c>
      <c r="H100">
        <v>624.73534400000005</v>
      </c>
      <c r="I100">
        <v>26222.483962999999</v>
      </c>
      <c r="J100">
        <v>12445.479783000001</v>
      </c>
    </row>
    <row r="101" spans="1:10" x14ac:dyDescent="0.3">
      <c r="A101" s="1">
        <v>40087</v>
      </c>
      <c r="B101">
        <v>107293.39021</v>
      </c>
      <c r="C101">
        <v>3453.9754760000001</v>
      </c>
      <c r="D101">
        <v>35527.412326999998</v>
      </c>
      <c r="E101">
        <v>1155.999538</v>
      </c>
      <c r="F101">
        <v>21474.333832</v>
      </c>
      <c r="G101">
        <v>4710.3986960000002</v>
      </c>
      <c r="H101">
        <v>589.56342700000005</v>
      </c>
      <c r="I101">
        <v>27433.466046000001</v>
      </c>
      <c r="J101">
        <v>12898.451574000001</v>
      </c>
    </row>
    <row r="102" spans="1:10" x14ac:dyDescent="0.3">
      <c r="A102" s="1">
        <v>40118</v>
      </c>
      <c r="B102">
        <v>110540.024358</v>
      </c>
      <c r="C102">
        <v>3460.4467930000001</v>
      </c>
      <c r="D102">
        <v>37217.792688000001</v>
      </c>
      <c r="E102">
        <v>1131.4395589999999</v>
      </c>
      <c r="F102">
        <v>21801.766124000002</v>
      </c>
      <c r="G102">
        <v>4577.6639869999999</v>
      </c>
      <c r="H102">
        <v>587.94763699999999</v>
      </c>
      <c r="I102">
        <v>28213.693234999999</v>
      </c>
      <c r="J102">
        <v>13495.021331</v>
      </c>
    </row>
    <row r="103" spans="1:10" x14ac:dyDescent="0.3">
      <c r="A103" s="1">
        <v>40148</v>
      </c>
      <c r="B103">
        <v>116242.636425</v>
      </c>
      <c r="C103">
        <v>3543.858581</v>
      </c>
      <c r="D103">
        <v>38825.811698999998</v>
      </c>
      <c r="E103">
        <v>1175.244741</v>
      </c>
      <c r="F103">
        <v>22922.741073000001</v>
      </c>
      <c r="G103">
        <v>4914.1597609999999</v>
      </c>
      <c r="H103">
        <v>660.63289799999995</v>
      </c>
      <c r="I103">
        <v>30045.956201000001</v>
      </c>
      <c r="J103">
        <v>14421.601094</v>
      </c>
    </row>
    <row r="104" spans="1:10" x14ac:dyDescent="0.3">
      <c r="A104" s="1">
        <v>40179</v>
      </c>
      <c r="B104">
        <v>120018.562466</v>
      </c>
      <c r="C104">
        <v>3825.8899270000002</v>
      </c>
      <c r="D104">
        <v>40165.784266000002</v>
      </c>
      <c r="E104">
        <v>1147.7789499999999</v>
      </c>
      <c r="F104">
        <v>24084.362836</v>
      </c>
      <c r="G104">
        <v>4968.1569090000003</v>
      </c>
      <c r="H104">
        <v>655.57111799999996</v>
      </c>
      <c r="I104">
        <v>29801.166249999998</v>
      </c>
      <c r="J104">
        <v>15166.940041</v>
      </c>
    </row>
    <row r="105" spans="1:10" x14ac:dyDescent="0.3">
      <c r="A105" s="1">
        <v>40210</v>
      </c>
      <c r="B105">
        <v>123875.160548</v>
      </c>
      <c r="C105">
        <v>3938.9130249999998</v>
      </c>
      <c r="D105">
        <v>41331.102529999996</v>
      </c>
      <c r="E105">
        <v>1185.8181279999999</v>
      </c>
      <c r="F105">
        <v>24151.780472999999</v>
      </c>
      <c r="G105">
        <v>5069.778894</v>
      </c>
      <c r="H105">
        <v>692.90080399999999</v>
      </c>
      <c r="I105">
        <v>31323.953834</v>
      </c>
      <c r="J105">
        <v>16237.564675</v>
      </c>
    </row>
    <row r="106" spans="1:10" x14ac:dyDescent="0.3">
      <c r="A106" s="1">
        <v>40238</v>
      </c>
      <c r="B106">
        <v>125666.369154</v>
      </c>
      <c r="C106">
        <v>3788.038442</v>
      </c>
      <c r="D106">
        <v>42444.770670999998</v>
      </c>
      <c r="E106">
        <v>1162.796073</v>
      </c>
      <c r="F106">
        <v>23930.625843000002</v>
      </c>
      <c r="G106">
        <v>5018.9872180000002</v>
      </c>
      <c r="H106">
        <v>747.01805000000002</v>
      </c>
      <c r="I106">
        <v>31585.270874999998</v>
      </c>
      <c r="J106">
        <v>16611.756224000001</v>
      </c>
    </row>
    <row r="107" spans="1:10" x14ac:dyDescent="0.3">
      <c r="A107" s="1">
        <v>40269</v>
      </c>
      <c r="B107">
        <v>129018.736194</v>
      </c>
      <c r="C107">
        <v>3961.456698</v>
      </c>
      <c r="D107">
        <v>44009.908791000002</v>
      </c>
      <c r="E107">
        <v>1127.3625079999999</v>
      </c>
      <c r="F107">
        <v>24834.921513000001</v>
      </c>
      <c r="G107">
        <v>5100.0145469999998</v>
      </c>
      <c r="H107">
        <v>718.300341</v>
      </c>
      <c r="I107">
        <v>32661.198745999998</v>
      </c>
      <c r="J107">
        <v>17457.999646</v>
      </c>
    </row>
    <row r="108" spans="1:10" x14ac:dyDescent="0.3">
      <c r="A108" s="1">
        <v>40299</v>
      </c>
      <c r="B108">
        <v>130492.505833</v>
      </c>
      <c r="C108">
        <v>4023.115804</v>
      </c>
      <c r="D108">
        <v>43194.907587000002</v>
      </c>
      <c r="E108">
        <v>1236.0859330000001</v>
      </c>
      <c r="F108">
        <v>25091.567485</v>
      </c>
      <c r="G108">
        <v>5147.6731470000004</v>
      </c>
      <c r="H108">
        <v>709.99186399999996</v>
      </c>
      <c r="I108">
        <v>33093.549711</v>
      </c>
      <c r="J108">
        <v>17449.019097</v>
      </c>
    </row>
    <row r="109" spans="1:10" x14ac:dyDescent="0.3">
      <c r="A109" s="1">
        <v>40330</v>
      </c>
      <c r="B109">
        <v>135187.139494</v>
      </c>
      <c r="C109">
        <v>4097.5146059999997</v>
      </c>
      <c r="D109">
        <v>46073.030018999998</v>
      </c>
      <c r="E109">
        <v>1242.803345</v>
      </c>
      <c r="F109">
        <v>25807.066322999999</v>
      </c>
      <c r="G109">
        <v>5228.4542970000002</v>
      </c>
      <c r="H109">
        <v>737.90495999999996</v>
      </c>
      <c r="I109">
        <v>34160.169130000002</v>
      </c>
      <c r="J109">
        <v>18013.269335000001</v>
      </c>
    </row>
    <row r="110" spans="1:10" x14ac:dyDescent="0.3">
      <c r="A110" s="1">
        <v>40360</v>
      </c>
      <c r="B110">
        <v>142374.49251899999</v>
      </c>
      <c r="C110">
        <v>4177.367432</v>
      </c>
      <c r="D110">
        <v>47783.916627999999</v>
      </c>
      <c r="E110">
        <v>1378.4487859999999</v>
      </c>
      <c r="F110">
        <v>26916.719639999999</v>
      </c>
      <c r="G110">
        <v>5586.0067040000004</v>
      </c>
      <c r="H110">
        <v>762.95794599999999</v>
      </c>
      <c r="I110">
        <v>36867.319705000002</v>
      </c>
      <c r="J110">
        <v>18612.529106999998</v>
      </c>
    </row>
    <row r="111" spans="1:10" x14ac:dyDescent="0.3">
      <c r="A111" s="1">
        <v>40391</v>
      </c>
      <c r="B111">
        <v>139618.62871300001</v>
      </c>
      <c r="C111">
        <v>4119.3163009999998</v>
      </c>
      <c r="D111">
        <v>46908.949711000001</v>
      </c>
      <c r="E111">
        <v>1286.8621459999999</v>
      </c>
      <c r="F111">
        <v>26839.534111000001</v>
      </c>
      <c r="G111">
        <v>5422.2869140000003</v>
      </c>
      <c r="H111">
        <v>711.81157800000005</v>
      </c>
      <c r="I111">
        <v>35549.386444000003</v>
      </c>
      <c r="J111">
        <v>18660.073944</v>
      </c>
    </row>
    <row r="112" spans="1:10" x14ac:dyDescent="0.3">
      <c r="A112" s="1">
        <v>40422</v>
      </c>
      <c r="B112">
        <v>138830.59366799999</v>
      </c>
      <c r="C112">
        <v>4143.19416</v>
      </c>
      <c r="D112">
        <v>46921.998702999997</v>
      </c>
      <c r="E112">
        <v>1174.569303</v>
      </c>
      <c r="F112">
        <v>27410.983812999999</v>
      </c>
      <c r="G112">
        <v>5316.6400400000002</v>
      </c>
      <c r="H112">
        <v>673.59334200000001</v>
      </c>
      <c r="I112">
        <v>35271.577570000001</v>
      </c>
      <c r="J112">
        <v>18075.843212</v>
      </c>
    </row>
    <row r="113" spans="1:10" x14ac:dyDescent="0.3">
      <c r="A113" s="1">
        <v>40452</v>
      </c>
      <c r="B113">
        <v>144135.42986999999</v>
      </c>
      <c r="C113">
        <v>4570.499339</v>
      </c>
      <c r="D113">
        <v>48253.835609000002</v>
      </c>
      <c r="E113">
        <v>1165.3248840000001</v>
      </c>
      <c r="F113">
        <v>27922.482144000001</v>
      </c>
      <c r="G113">
        <v>5429.6259110000001</v>
      </c>
      <c r="H113">
        <v>694.51609299999996</v>
      </c>
      <c r="I113">
        <v>36560.869810999997</v>
      </c>
      <c r="J113">
        <v>19219.165827000001</v>
      </c>
    </row>
    <row r="114" spans="1:10" x14ac:dyDescent="0.3">
      <c r="A114" s="1">
        <v>40483</v>
      </c>
      <c r="B114">
        <v>144960.572556</v>
      </c>
      <c r="C114">
        <v>4885.0417369999996</v>
      </c>
      <c r="D114">
        <v>48378.465236999997</v>
      </c>
      <c r="E114">
        <v>1166.1199899999999</v>
      </c>
      <c r="F114">
        <v>28280.065976000002</v>
      </c>
      <c r="G114">
        <v>5614.8540890000004</v>
      </c>
      <c r="H114">
        <v>704.41723100000002</v>
      </c>
      <c r="I114">
        <v>36262.728452000003</v>
      </c>
      <c r="J114">
        <v>19916.539083</v>
      </c>
    </row>
    <row r="115" spans="1:10" x14ac:dyDescent="0.3">
      <c r="A115" s="1">
        <v>40513</v>
      </c>
      <c r="B115">
        <v>150249.03812300001</v>
      </c>
      <c r="C115">
        <v>4770.6139629999998</v>
      </c>
      <c r="D115">
        <v>49472.708576999998</v>
      </c>
      <c r="E115">
        <v>1235.3848370000001</v>
      </c>
      <c r="F115">
        <v>30238.390914</v>
      </c>
      <c r="G115">
        <v>5864.5294679999997</v>
      </c>
      <c r="H115">
        <v>759.77732400000002</v>
      </c>
      <c r="I115">
        <v>37586.780271000003</v>
      </c>
      <c r="J115">
        <v>21089.886342000002</v>
      </c>
    </row>
    <row r="116" spans="1:10" x14ac:dyDescent="0.3">
      <c r="A116" s="1">
        <v>40544</v>
      </c>
      <c r="B116">
        <v>148800.26035500001</v>
      </c>
      <c r="C116">
        <v>4775.3815690000001</v>
      </c>
      <c r="D116">
        <v>49743.310964999997</v>
      </c>
      <c r="E116">
        <v>1266.694616</v>
      </c>
      <c r="F116">
        <v>26403.605143000001</v>
      </c>
      <c r="G116">
        <v>5947.8358330000001</v>
      </c>
      <c r="H116">
        <v>823.554531</v>
      </c>
      <c r="I116">
        <v>37804.242726999997</v>
      </c>
      <c r="J116">
        <v>21303.358958000001</v>
      </c>
    </row>
    <row r="117" spans="1:10" x14ac:dyDescent="0.3">
      <c r="A117" s="1">
        <v>40575</v>
      </c>
      <c r="B117">
        <v>153603.33188099999</v>
      </c>
      <c r="C117">
        <v>4778.1844229999997</v>
      </c>
      <c r="D117">
        <v>50783.394145999999</v>
      </c>
      <c r="E117">
        <v>1258.358174</v>
      </c>
      <c r="F117">
        <v>30597.374756000001</v>
      </c>
      <c r="G117">
        <v>6068.1478150000003</v>
      </c>
      <c r="H117">
        <v>770.52641700000004</v>
      </c>
      <c r="I117">
        <v>37871.685691999999</v>
      </c>
      <c r="J117">
        <v>21532.540420000001</v>
      </c>
    </row>
    <row r="118" spans="1:10" x14ac:dyDescent="0.3">
      <c r="A118" s="1">
        <v>40603</v>
      </c>
      <c r="B118">
        <v>154880.54792099999</v>
      </c>
      <c r="C118">
        <v>4906.49676</v>
      </c>
      <c r="D118">
        <v>50651.606867000002</v>
      </c>
      <c r="E118">
        <v>1300.9390269999999</v>
      </c>
      <c r="F118">
        <v>31628.076067000002</v>
      </c>
      <c r="G118">
        <v>6090.4331220000004</v>
      </c>
      <c r="H118">
        <v>732.162148</v>
      </c>
      <c r="I118">
        <v>38233.822933000003</v>
      </c>
      <c r="J118">
        <v>22186.182187999999</v>
      </c>
    </row>
    <row r="119" spans="1:10" x14ac:dyDescent="0.3">
      <c r="A119" s="1">
        <v>40634</v>
      </c>
      <c r="B119">
        <v>158571.77449700001</v>
      </c>
      <c r="C119">
        <v>4772.2624470000001</v>
      </c>
      <c r="D119">
        <v>50870.720595999999</v>
      </c>
      <c r="E119">
        <v>1319.1088589999999</v>
      </c>
      <c r="F119">
        <v>32265.821336000001</v>
      </c>
      <c r="G119">
        <v>6446.2753169999996</v>
      </c>
      <c r="H119">
        <v>748.56114000000002</v>
      </c>
      <c r="I119">
        <v>38936.820795</v>
      </c>
      <c r="J119">
        <v>22903.88596</v>
      </c>
    </row>
    <row r="120" spans="1:10" x14ac:dyDescent="0.3">
      <c r="A120" s="1">
        <v>40664</v>
      </c>
      <c r="B120">
        <v>156768.05672200001</v>
      </c>
      <c r="C120">
        <v>4703.137256</v>
      </c>
      <c r="D120">
        <v>50143.635982</v>
      </c>
      <c r="E120">
        <v>1303.649173</v>
      </c>
      <c r="F120">
        <v>32405.192072000002</v>
      </c>
      <c r="G120">
        <v>6193.8566030000002</v>
      </c>
      <c r="H120">
        <v>785.81091300000003</v>
      </c>
      <c r="I120">
        <v>38050.692863999997</v>
      </c>
      <c r="J120">
        <v>22707.796168000001</v>
      </c>
    </row>
    <row r="121" spans="1:10" x14ac:dyDescent="0.3">
      <c r="A121" s="1">
        <v>40695</v>
      </c>
      <c r="B121">
        <v>154423.54738</v>
      </c>
      <c r="C121">
        <v>4649.7603470000004</v>
      </c>
      <c r="D121">
        <v>48931.392456000001</v>
      </c>
      <c r="E121">
        <v>1304.955717</v>
      </c>
      <c r="F121">
        <v>31959.118256999998</v>
      </c>
      <c r="G121">
        <v>6119.0823650000002</v>
      </c>
      <c r="H121">
        <v>715.27440200000001</v>
      </c>
      <c r="I121">
        <v>37844.556271000001</v>
      </c>
      <c r="J121">
        <v>23050.804984999999</v>
      </c>
    </row>
    <row r="122" spans="1:10" x14ac:dyDescent="0.3">
      <c r="A122" s="1">
        <v>40725</v>
      </c>
      <c r="B122">
        <v>152918.90413499999</v>
      </c>
      <c r="C122">
        <v>4503.0875100000003</v>
      </c>
      <c r="D122">
        <v>47999.89327</v>
      </c>
      <c r="E122">
        <v>1364.2664090000001</v>
      </c>
      <c r="F122">
        <v>32103.926694000002</v>
      </c>
      <c r="G122">
        <v>5891.7628439999999</v>
      </c>
      <c r="H122">
        <v>733.55567399999995</v>
      </c>
      <c r="I122">
        <v>36595.577166000003</v>
      </c>
      <c r="J122">
        <v>23260.042969999999</v>
      </c>
    </row>
    <row r="123" spans="1:10" x14ac:dyDescent="0.3">
      <c r="A123" s="1">
        <v>40756</v>
      </c>
      <c r="B123">
        <v>153395.39614500001</v>
      </c>
      <c r="C123">
        <v>4870.9136189999999</v>
      </c>
      <c r="D123">
        <v>48046.540239000002</v>
      </c>
      <c r="E123">
        <v>1294.0746610000001</v>
      </c>
      <c r="F123">
        <v>32678.585242000001</v>
      </c>
      <c r="G123">
        <v>5867.5622160000003</v>
      </c>
      <c r="H123">
        <v>632.63935000000004</v>
      </c>
      <c r="I123">
        <v>36366.340953999999</v>
      </c>
      <c r="J123">
        <v>24042.472745999999</v>
      </c>
    </row>
    <row r="124" spans="1:10" x14ac:dyDescent="0.3">
      <c r="A124" s="1">
        <v>40787</v>
      </c>
      <c r="B124">
        <v>152304.41488699999</v>
      </c>
      <c r="C124">
        <v>4804.9350899999999</v>
      </c>
      <c r="D124">
        <v>47381.00187</v>
      </c>
      <c r="E124">
        <v>1478.5530940000001</v>
      </c>
      <c r="F124">
        <v>32446.920945000002</v>
      </c>
      <c r="G124">
        <v>5842.4425339999998</v>
      </c>
      <c r="H124">
        <v>800.64412100000004</v>
      </c>
      <c r="I124">
        <v>35899.767070000002</v>
      </c>
      <c r="J124">
        <v>24395.643139</v>
      </c>
    </row>
    <row r="125" spans="1:10" x14ac:dyDescent="0.3">
      <c r="A125" s="1">
        <v>40817</v>
      </c>
      <c r="B125">
        <v>151231.95066100001</v>
      </c>
      <c r="C125">
        <v>4554.6962789999998</v>
      </c>
      <c r="D125">
        <v>46647.908716999998</v>
      </c>
      <c r="E125">
        <v>1296.4810910000001</v>
      </c>
      <c r="F125">
        <v>33097.299012000003</v>
      </c>
      <c r="G125">
        <v>5695.6110930000004</v>
      </c>
      <c r="H125">
        <v>770.20966199999998</v>
      </c>
      <c r="I125">
        <v>34807.731282000001</v>
      </c>
      <c r="J125">
        <v>23543.969462000001</v>
      </c>
    </row>
    <row r="126" spans="1:10" x14ac:dyDescent="0.3">
      <c r="A126" s="1">
        <v>40848</v>
      </c>
      <c r="B126">
        <v>152345.568673</v>
      </c>
      <c r="C126">
        <v>4601.0722150000001</v>
      </c>
      <c r="D126">
        <v>46464.774461000001</v>
      </c>
      <c r="E126">
        <v>1386.9537660000001</v>
      </c>
      <c r="F126">
        <v>33530.910967999997</v>
      </c>
      <c r="G126">
        <v>5743.6198340000001</v>
      </c>
      <c r="H126">
        <v>752.49120500000004</v>
      </c>
      <c r="I126">
        <v>35305.135495000002</v>
      </c>
      <c r="J126">
        <v>24781.862951999999</v>
      </c>
    </row>
    <row r="127" spans="1:10" x14ac:dyDescent="0.3">
      <c r="A127" s="1">
        <v>40878</v>
      </c>
      <c r="B127">
        <v>150093.24805200001</v>
      </c>
      <c r="C127">
        <v>4433.1339680000001</v>
      </c>
      <c r="D127">
        <v>45873.108838</v>
      </c>
      <c r="E127">
        <v>1383.800917</v>
      </c>
      <c r="F127">
        <v>33001.792506999998</v>
      </c>
      <c r="G127">
        <v>5729.5632379999997</v>
      </c>
      <c r="H127">
        <v>614.62843099999998</v>
      </c>
      <c r="I127">
        <v>34073.455954999998</v>
      </c>
      <c r="J127">
        <v>24828.507959999999</v>
      </c>
    </row>
    <row r="128" spans="1:10" x14ac:dyDescent="0.3">
      <c r="A128" s="1">
        <v>40909</v>
      </c>
      <c r="B128">
        <v>151253.230725</v>
      </c>
      <c r="C128">
        <v>4337.0459149999997</v>
      </c>
      <c r="D128">
        <v>45425.307267999997</v>
      </c>
      <c r="E128">
        <v>1421.0903229999999</v>
      </c>
      <c r="F128">
        <v>33709.974754000003</v>
      </c>
      <c r="G128">
        <v>5757.4094779999996</v>
      </c>
      <c r="H128">
        <v>741.76096700000005</v>
      </c>
      <c r="I128">
        <v>34468.076255</v>
      </c>
      <c r="J128">
        <v>24585.356889999999</v>
      </c>
    </row>
    <row r="129" spans="1:10" x14ac:dyDescent="0.3">
      <c r="A129" s="1">
        <v>40940</v>
      </c>
      <c r="B129">
        <v>148679.26925300001</v>
      </c>
      <c r="C129">
        <v>4258.0644689999999</v>
      </c>
      <c r="D129">
        <v>44773.799307000001</v>
      </c>
      <c r="E129">
        <v>1425.1673049999999</v>
      </c>
      <c r="F129">
        <v>33216.703248999998</v>
      </c>
      <c r="G129">
        <v>5604.8507749999999</v>
      </c>
      <c r="H129">
        <v>721.37974699999995</v>
      </c>
      <c r="I129">
        <v>33934.856763000003</v>
      </c>
      <c r="J129">
        <v>24892.964217000001</v>
      </c>
    </row>
    <row r="130" spans="1:10" x14ac:dyDescent="0.3">
      <c r="A130" s="1">
        <v>40969</v>
      </c>
      <c r="B130">
        <v>148512.73413500001</v>
      </c>
      <c r="C130">
        <v>4175.9618030000001</v>
      </c>
      <c r="D130">
        <v>45119.279009999998</v>
      </c>
      <c r="E130">
        <v>1427.7182439999999</v>
      </c>
      <c r="F130">
        <v>33142.912899000003</v>
      </c>
      <c r="G130">
        <v>5638.2890850000003</v>
      </c>
      <c r="H130">
        <v>794.850639</v>
      </c>
      <c r="I130">
        <v>34017.657189999998</v>
      </c>
      <c r="J130">
        <v>24735.422287000001</v>
      </c>
    </row>
    <row r="131" spans="1:10" x14ac:dyDescent="0.3">
      <c r="A131" s="1">
        <v>41000</v>
      </c>
      <c r="B131">
        <v>146622.54792000001</v>
      </c>
      <c r="C131">
        <v>4029.402603</v>
      </c>
      <c r="D131">
        <v>44368.653746000004</v>
      </c>
      <c r="E131">
        <v>1376.94831</v>
      </c>
      <c r="F131">
        <v>31762.048505999999</v>
      </c>
      <c r="G131">
        <v>5667.2528929999999</v>
      </c>
      <c r="H131">
        <v>708.773235</v>
      </c>
      <c r="I131">
        <v>33217.794672000004</v>
      </c>
      <c r="J131">
        <v>25096.903393000001</v>
      </c>
    </row>
    <row r="132" spans="1:10" x14ac:dyDescent="0.3">
      <c r="A132" s="1">
        <v>41030</v>
      </c>
      <c r="B132">
        <v>145587.92146099999</v>
      </c>
      <c r="C132">
        <v>4048.4302229999998</v>
      </c>
      <c r="D132">
        <v>44697.866724</v>
      </c>
      <c r="E132">
        <v>1287.683131</v>
      </c>
      <c r="F132">
        <v>31241.511382000001</v>
      </c>
      <c r="G132">
        <v>5464.1293990000004</v>
      </c>
      <c r="H132">
        <v>702.09516699999995</v>
      </c>
      <c r="I132">
        <v>32977.102455</v>
      </c>
      <c r="J132">
        <v>25411.804069000002</v>
      </c>
    </row>
    <row r="133" spans="1:10" x14ac:dyDescent="0.3">
      <c r="A133" s="1">
        <v>41061</v>
      </c>
      <c r="B133">
        <v>142088.50810000001</v>
      </c>
      <c r="C133">
        <v>3920.7968729999998</v>
      </c>
      <c r="D133">
        <v>44062.265786999997</v>
      </c>
      <c r="E133">
        <v>1278.178441</v>
      </c>
      <c r="F133">
        <v>30890.404235999998</v>
      </c>
      <c r="G133">
        <v>5412.6580830000003</v>
      </c>
      <c r="H133">
        <v>709.99541399999998</v>
      </c>
      <c r="I133">
        <v>32173.715013000001</v>
      </c>
      <c r="J133">
        <v>24187.376045000001</v>
      </c>
    </row>
    <row r="134" spans="1:10" x14ac:dyDescent="0.3">
      <c r="A134" s="1">
        <v>41091</v>
      </c>
      <c r="B134">
        <v>141778.38881100001</v>
      </c>
      <c r="C134">
        <v>3692.7827910000001</v>
      </c>
      <c r="D134">
        <v>44057.987071000003</v>
      </c>
      <c r="E134">
        <v>1296.949149</v>
      </c>
      <c r="F134">
        <v>29945.394905000001</v>
      </c>
      <c r="G134">
        <v>5483.4574839999996</v>
      </c>
      <c r="H134">
        <v>714.05426699999998</v>
      </c>
      <c r="I134">
        <v>31933.609622</v>
      </c>
      <c r="J134">
        <v>24339.092483</v>
      </c>
    </row>
    <row r="135" spans="1:10" x14ac:dyDescent="0.3">
      <c r="A135" s="1">
        <v>41122</v>
      </c>
      <c r="B135">
        <v>138701.47151900001</v>
      </c>
      <c r="C135">
        <v>3936.7001100000002</v>
      </c>
      <c r="D135">
        <v>43762.742986999998</v>
      </c>
      <c r="E135">
        <v>1352.6880900000001</v>
      </c>
      <c r="F135">
        <v>28905.875671999998</v>
      </c>
      <c r="G135">
        <v>5334.5549430000001</v>
      </c>
      <c r="H135">
        <v>769.62583400000005</v>
      </c>
      <c r="I135">
        <v>31325.491715</v>
      </c>
      <c r="J135">
        <v>23045.7739</v>
      </c>
    </row>
    <row r="136" spans="1:10" x14ac:dyDescent="0.3">
      <c r="A136" s="1">
        <v>41153</v>
      </c>
      <c r="B136">
        <v>134260.20071199999</v>
      </c>
      <c r="C136">
        <v>4020.2970620000001</v>
      </c>
      <c r="D136">
        <v>42727.836966000003</v>
      </c>
      <c r="E136">
        <v>1353.83095</v>
      </c>
      <c r="F136">
        <v>27484.344825</v>
      </c>
      <c r="G136">
        <v>5061.0975429999999</v>
      </c>
      <c r="H136">
        <v>739.409719</v>
      </c>
      <c r="I136">
        <v>31269.685717</v>
      </c>
      <c r="J136">
        <v>21865.586620999999</v>
      </c>
    </row>
    <row r="137" spans="1:10" x14ac:dyDescent="0.3">
      <c r="A137" s="1">
        <v>41183</v>
      </c>
      <c r="B137">
        <v>130701.212858</v>
      </c>
      <c r="C137">
        <v>3376.803836</v>
      </c>
      <c r="D137">
        <v>42374.16532</v>
      </c>
      <c r="E137">
        <v>1398.2029110000001</v>
      </c>
      <c r="F137">
        <v>26287.358972000002</v>
      </c>
      <c r="G137">
        <v>5033.7153010000002</v>
      </c>
      <c r="H137">
        <v>762.76155400000005</v>
      </c>
      <c r="I137">
        <v>30818.802544999999</v>
      </c>
      <c r="J137">
        <v>20732.215011</v>
      </c>
    </row>
    <row r="138" spans="1:10" x14ac:dyDescent="0.3">
      <c r="A138" s="1">
        <v>41214</v>
      </c>
      <c r="B138">
        <v>126015.53735300001</v>
      </c>
      <c r="C138">
        <v>3517.1356609999998</v>
      </c>
      <c r="D138">
        <v>41203.827357000002</v>
      </c>
      <c r="E138">
        <v>1248.715639</v>
      </c>
      <c r="F138">
        <v>25083.384334999999</v>
      </c>
      <c r="G138">
        <v>4711.6227060000001</v>
      </c>
      <c r="H138">
        <v>726.53517199999999</v>
      </c>
      <c r="I138">
        <v>30104.372972000001</v>
      </c>
      <c r="J138">
        <v>19859.428666</v>
      </c>
    </row>
    <row r="139" spans="1:10" x14ac:dyDescent="0.3">
      <c r="A139" s="1">
        <v>41244</v>
      </c>
      <c r="B139">
        <v>125325.19821</v>
      </c>
      <c r="C139">
        <v>3628.2517459999999</v>
      </c>
      <c r="D139">
        <v>40397.881717999997</v>
      </c>
      <c r="E139">
        <v>1362.2639389999999</v>
      </c>
      <c r="F139">
        <v>24439.018669000001</v>
      </c>
      <c r="G139">
        <v>4720.5187059999998</v>
      </c>
      <c r="H139">
        <v>704.05433300000004</v>
      </c>
      <c r="I139">
        <v>29493.496113000001</v>
      </c>
      <c r="J139">
        <v>19727.463136999999</v>
      </c>
    </row>
    <row r="140" spans="1:10" x14ac:dyDescent="0.3">
      <c r="A140" s="1">
        <v>41275</v>
      </c>
      <c r="B140">
        <v>125787.057246</v>
      </c>
      <c r="C140">
        <v>3543.702773</v>
      </c>
      <c r="D140">
        <v>41364.871528999996</v>
      </c>
      <c r="E140">
        <v>1371.9956159999999</v>
      </c>
      <c r="F140">
        <v>24350.090058999998</v>
      </c>
      <c r="G140">
        <v>4765.5028160000002</v>
      </c>
      <c r="H140">
        <v>704.19598299999996</v>
      </c>
      <c r="I140">
        <v>29739.60917</v>
      </c>
      <c r="J140">
        <v>19751.155137000002</v>
      </c>
    </row>
    <row r="141" spans="1:10" x14ac:dyDescent="0.3">
      <c r="A141" s="1">
        <v>41306</v>
      </c>
      <c r="B141">
        <v>124457.49645599999</v>
      </c>
      <c r="C141">
        <v>3428.81772</v>
      </c>
      <c r="D141">
        <v>41323.449865000002</v>
      </c>
      <c r="E141">
        <v>1401.152799</v>
      </c>
      <c r="F141">
        <v>23892.023448</v>
      </c>
      <c r="G141">
        <v>4716.4890450000003</v>
      </c>
      <c r="H141">
        <v>727.75106100000005</v>
      </c>
      <c r="I141">
        <v>29304.748949000001</v>
      </c>
      <c r="J141">
        <v>19567.608896999998</v>
      </c>
    </row>
    <row r="142" spans="1:10" x14ac:dyDescent="0.3">
      <c r="A142" s="1">
        <v>41334</v>
      </c>
      <c r="B142">
        <v>125744.29766500001</v>
      </c>
      <c r="C142">
        <v>3381.3194130000002</v>
      </c>
      <c r="D142">
        <v>41892.430937999998</v>
      </c>
      <c r="E142">
        <v>1347.128136</v>
      </c>
      <c r="F142">
        <v>23829.514555000002</v>
      </c>
      <c r="G142">
        <v>4643.835814</v>
      </c>
      <c r="H142">
        <v>709.21076400000004</v>
      </c>
      <c r="I142">
        <v>29882.017886000001</v>
      </c>
      <c r="J142">
        <v>18999.30012</v>
      </c>
    </row>
    <row r="143" spans="1:10" x14ac:dyDescent="0.3">
      <c r="A143" s="1">
        <v>41365</v>
      </c>
      <c r="B143">
        <v>119063.849097</v>
      </c>
      <c r="C143">
        <v>3486.8873469999999</v>
      </c>
      <c r="D143">
        <v>40220.140675000002</v>
      </c>
      <c r="E143">
        <v>1395.824008</v>
      </c>
      <c r="F143">
        <v>23563.721333000001</v>
      </c>
      <c r="G143">
        <v>4434.1430630000004</v>
      </c>
      <c r="H143">
        <v>754.94506000000001</v>
      </c>
      <c r="I143">
        <v>28639.568481999999</v>
      </c>
      <c r="J143">
        <v>18013.717912</v>
      </c>
    </row>
    <row r="144" spans="1:10" x14ac:dyDescent="0.3">
      <c r="A144" s="1">
        <v>41395</v>
      </c>
      <c r="B144">
        <v>118776.270183</v>
      </c>
      <c r="C144">
        <v>3380.4657910000001</v>
      </c>
      <c r="D144">
        <v>39962.590616000001</v>
      </c>
      <c r="E144">
        <v>1421.7453620000001</v>
      </c>
      <c r="F144">
        <v>23416.179993000002</v>
      </c>
      <c r="G144">
        <v>4502.8904169999996</v>
      </c>
      <c r="H144">
        <v>756.13780699999995</v>
      </c>
      <c r="I144">
        <v>28330.600797999999</v>
      </c>
      <c r="J144">
        <v>17324.276322999998</v>
      </c>
    </row>
    <row r="145" spans="1:10" x14ac:dyDescent="0.3">
      <c r="A145" s="1">
        <v>41426</v>
      </c>
      <c r="B145">
        <v>117314.044758</v>
      </c>
      <c r="C145">
        <v>3048.8841189999998</v>
      </c>
      <c r="D145">
        <v>39698.749815000003</v>
      </c>
      <c r="E145">
        <v>1416.52394</v>
      </c>
      <c r="F145">
        <v>22632.546170000001</v>
      </c>
      <c r="G145">
        <v>4467.3386549999996</v>
      </c>
      <c r="H145">
        <v>783.96940099999995</v>
      </c>
      <c r="I145">
        <v>28488.465203</v>
      </c>
      <c r="J145">
        <v>16397.512678999999</v>
      </c>
    </row>
    <row r="146" spans="1:10" x14ac:dyDescent="0.3">
      <c r="A146" s="1">
        <v>41456</v>
      </c>
      <c r="B146">
        <v>117267.43129399999</v>
      </c>
      <c r="C146">
        <v>3345.1143200000001</v>
      </c>
      <c r="D146">
        <v>40140.967541999999</v>
      </c>
      <c r="E146">
        <v>1410.7074689999999</v>
      </c>
      <c r="F146">
        <v>22505.910087</v>
      </c>
      <c r="G146">
        <v>4499.976087</v>
      </c>
      <c r="H146">
        <v>676.10287300000005</v>
      </c>
      <c r="I146">
        <v>29012.945737999999</v>
      </c>
      <c r="J146">
        <v>15808.845211</v>
      </c>
    </row>
    <row r="147" spans="1:10" x14ac:dyDescent="0.3">
      <c r="A147" s="1">
        <v>41487</v>
      </c>
      <c r="B147">
        <v>116056.83952199999</v>
      </c>
      <c r="C147">
        <v>3097.6991779999998</v>
      </c>
      <c r="D147">
        <v>39164.205385000001</v>
      </c>
      <c r="E147">
        <v>1428.9033930000001</v>
      </c>
      <c r="F147">
        <v>22598.938794999998</v>
      </c>
      <c r="G147">
        <v>4357.2609920000004</v>
      </c>
      <c r="H147">
        <v>744.16542900000002</v>
      </c>
      <c r="I147">
        <v>28313.184133999999</v>
      </c>
      <c r="J147">
        <v>15318.111002</v>
      </c>
    </row>
    <row r="148" spans="1:10" x14ac:dyDescent="0.3">
      <c r="A148" s="1">
        <v>41518</v>
      </c>
      <c r="B148">
        <v>117065.92518999999</v>
      </c>
      <c r="C148">
        <v>3016.9105719999998</v>
      </c>
      <c r="D148">
        <v>40937.548697999999</v>
      </c>
      <c r="E148">
        <v>1429.107178</v>
      </c>
      <c r="F148">
        <v>22902.726073000002</v>
      </c>
      <c r="G148">
        <v>4476.487392</v>
      </c>
      <c r="H148">
        <v>758.49350100000004</v>
      </c>
      <c r="I148">
        <v>29093.194979</v>
      </c>
      <c r="J148">
        <v>15218.761216000001</v>
      </c>
    </row>
    <row r="149" spans="1:10" x14ac:dyDescent="0.3">
      <c r="A149" s="1">
        <v>41548</v>
      </c>
      <c r="B149">
        <v>118682.566722</v>
      </c>
      <c r="C149">
        <v>2960.6080579999998</v>
      </c>
      <c r="D149">
        <v>40892.470460999997</v>
      </c>
      <c r="E149">
        <v>1431.9081100000001</v>
      </c>
      <c r="F149">
        <v>22957.077227999998</v>
      </c>
      <c r="G149">
        <v>4472.7759299999998</v>
      </c>
      <c r="H149">
        <v>743.66386699999998</v>
      </c>
      <c r="I149">
        <v>29489.332673000001</v>
      </c>
      <c r="J149">
        <v>15739.458576000001</v>
      </c>
    </row>
    <row r="150" spans="1:10" x14ac:dyDescent="0.3">
      <c r="A150" s="1">
        <v>41579</v>
      </c>
      <c r="B150">
        <v>120589.297468</v>
      </c>
      <c r="C150">
        <v>2989.5552029999999</v>
      </c>
      <c r="D150">
        <v>41249.192512000001</v>
      </c>
      <c r="E150">
        <v>1457.50928</v>
      </c>
      <c r="F150">
        <v>23210.029485999999</v>
      </c>
      <c r="G150">
        <v>4712.5369810000002</v>
      </c>
      <c r="H150">
        <v>963.74780399999997</v>
      </c>
      <c r="I150">
        <v>30393.552897000001</v>
      </c>
      <c r="J150">
        <v>16011.628563</v>
      </c>
    </row>
    <row r="151" spans="1:10" x14ac:dyDescent="0.3">
      <c r="A151" s="1">
        <v>41609</v>
      </c>
      <c r="B151">
        <v>120840.575478</v>
      </c>
      <c r="C151">
        <v>3002.5589500000001</v>
      </c>
      <c r="D151">
        <v>41645.592191999996</v>
      </c>
      <c r="E151">
        <v>1387.4376830000001</v>
      </c>
      <c r="F151">
        <v>23584.913012000001</v>
      </c>
      <c r="G151">
        <v>4340.1442630000001</v>
      </c>
      <c r="H151">
        <v>794.11044400000003</v>
      </c>
      <c r="I151">
        <v>30358.623153</v>
      </c>
      <c r="J151">
        <v>15439.989592</v>
      </c>
    </row>
    <row r="152" spans="1:10" x14ac:dyDescent="0.3">
      <c r="A152" s="1">
        <v>41640</v>
      </c>
      <c r="B152">
        <v>124026.21485600001</v>
      </c>
      <c r="C152">
        <v>3029.2882850000001</v>
      </c>
      <c r="D152">
        <v>43115.092635000001</v>
      </c>
      <c r="E152">
        <v>1369.386309</v>
      </c>
      <c r="F152">
        <v>23830.850696000001</v>
      </c>
      <c r="G152">
        <v>4631.6572299999998</v>
      </c>
      <c r="H152">
        <v>833.62856399999998</v>
      </c>
      <c r="I152">
        <v>30976.731389</v>
      </c>
      <c r="J152">
        <v>16154.686973</v>
      </c>
    </row>
    <row r="153" spans="1:10" x14ac:dyDescent="0.3">
      <c r="A153" s="1">
        <v>41671</v>
      </c>
      <c r="B153">
        <v>125408.290056</v>
      </c>
      <c r="C153">
        <v>3130.3810079999998</v>
      </c>
      <c r="D153">
        <v>43087.440785999999</v>
      </c>
      <c r="E153">
        <v>1362.528881</v>
      </c>
      <c r="F153">
        <v>24107.864133999999</v>
      </c>
      <c r="G153">
        <v>4694.3298020000002</v>
      </c>
      <c r="H153">
        <v>826.56433500000003</v>
      </c>
      <c r="I153">
        <v>31923.598430999999</v>
      </c>
      <c r="J153">
        <v>16136.50858</v>
      </c>
    </row>
    <row r="154" spans="1:10" x14ac:dyDescent="0.3">
      <c r="A154" s="1">
        <v>41699</v>
      </c>
      <c r="B154">
        <v>125331.473478</v>
      </c>
      <c r="C154">
        <v>3198.2671009999999</v>
      </c>
      <c r="D154">
        <v>43292.034929000001</v>
      </c>
      <c r="E154">
        <v>1378.8670750000001</v>
      </c>
      <c r="F154">
        <v>24013.572014000001</v>
      </c>
      <c r="G154">
        <v>4616.1489709999996</v>
      </c>
      <c r="H154">
        <v>855.53037500000005</v>
      </c>
      <c r="I154">
        <v>31468.605347000001</v>
      </c>
      <c r="J154">
        <v>16326.478547999999</v>
      </c>
    </row>
    <row r="155" spans="1:10" x14ac:dyDescent="0.3">
      <c r="A155" s="1">
        <v>41730</v>
      </c>
      <c r="B155">
        <v>124269.55237400001</v>
      </c>
      <c r="C155">
        <v>3068.7505940000001</v>
      </c>
      <c r="D155">
        <v>43744.983878999999</v>
      </c>
      <c r="E155">
        <v>1444.6369010000001</v>
      </c>
      <c r="F155">
        <v>23682.778102</v>
      </c>
      <c r="G155">
        <v>4674.4705370000001</v>
      </c>
      <c r="H155">
        <v>843.89818100000002</v>
      </c>
      <c r="I155">
        <v>31198.376603000001</v>
      </c>
      <c r="J155">
        <v>16161.959863</v>
      </c>
    </row>
    <row r="156" spans="1:10" x14ac:dyDescent="0.3">
      <c r="A156" s="1">
        <v>41760</v>
      </c>
      <c r="B156">
        <v>125689.90882700001</v>
      </c>
      <c r="C156">
        <v>3146.0776310000001</v>
      </c>
      <c r="D156">
        <v>44006.221882999998</v>
      </c>
      <c r="E156">
        <v>1472.000927</v>
      </c>
      <c r="F156">
        <v>23874.142575000002</v>
      </c>
      <c r="G156">
        <v>4800.8530559999999</v>
      </c>
      <c r="H156">
        <v>822.19858499999998</v>
      </c>
      <c r="I156">
        <v>31866.647614000001</v>
      </c>
      <c r="J156">
        <v>15752.282483000001</v>
      </c>
    </row>
    <row r="157" spans="1:10" x14ac:dyDescent="0.3">
      <c r="A157" s="1">
        <v>41791</v>
      </c>
      <c r="B157">
        <v>127617.77927499999</v>
      </c>
      <c r="C157">
        <v>3259.211499</v>
      </c>
      <c r="D157">
        <v>45007.090082000002</v>
      </c>
      <c r="E157">
        <v>1482.298141</v>
      </c>
      <c r="F157">
        <v>23869.512348</v>
      </c>
      <c r="G157">
        <v>4736.3729439999997</v>
      </c>
      <c r="H157">
        <v>827.32068500000003</v>
      </c>
      <c r="I157">
        <v>32102.012833000001</v>
      </c>
      <c r="J157">
        <v>16216.414844000001</v>
      </c>
    </row>
    <row r="158" spans="1:10" x14ac:dyDescent="0.3">
      <c r="A158" s="1">
        <v>41821</v>
      </c>
      <c r="B158">
        <v>127910.48258500001</v>
      </c>
      <c r="C158">
        <v>3340.406512</v>
      </c>
      <c r="D158">
        <v>45547.689113</v>
      </c>
      <c r="E158">
        <v>1483.798534</v>
      </c>
      <c r="F158">
        <v>23620.587650000001</v>
      </c>
      <c r="G158">
        <v>4741.7470059999996</v>
      </c>
      <c r="H158">
        <v>894.27171699999997</v>
      </c>
      <c r="I158">
        <v>32168.888175</v>
      </c>
      <c r="J158">
        <v>16172.788382000001</v>
      </c>
    </row>
    <row r="159" spans="1:10" x14ac:dyDescent="0.3">
      <c r="A159" s="1">
        <v>41852</v>
      </c>
      <c r="B159">
        <v>130435.271748</v>
      </c>
      <c r="C159">
        <v>3261.1144210000002</v>
      </c>
      <c r="D159">
        <v>46488.105389999997</v>
      </c>
      <c r="E159">
        <v>1420.9888020000001</v>
      </c>
      <c r="F159">
        <v>24086.295007000001</v>
      </c>
      <c r="G159">
        <v>4875.1905299999999</v>
      </c>
      <c r="H159">
        <v>877.77823799999999</v>
      </c>
      <c r="I159">
        <v>32934.001312</v>
      </c>
      <c r="J159">
        <v>16605.582503000001</v>
      </c>
    </row>
    <row r="160" spans="1:10" x14ac:dyDescent="0.3">
      <c r="A160" s="1">
        <v>41883</v>
      </c>
      <c r="B160">
        <v>131921.37050700001</v>
      </c>
      <c r="C160">
        <v>3445.6053670000001</v>
      </c>
      <c r="D160">
        <v>47156.284146999998</v>
      </c>
      <c r="E160">
        <v>1375.082081</v>
      </c>
      <c r="F160">
        <v>23919.038853999999</v>
      </c>
      <c r="G160">
        <v>4954.2827930000003</v>
      </c>
      <c r="H160">
        <v>884.52097400000002</v>
      </c>
      <c r="I160">
        <v>32997.226997999998</v>
      </c>
      <c r="J160">
        <v>16879.661131000001</v>
      </c>
    </row>
    <row r="161" spans="1:11" x14ac:dyDescent="0.3">
      <c r="A161" s="1">
        <v>41913</v>
      </c>
      <c r="B161">
        <v>133461.63959899999</v>
      </c>
      <c r="C161">
        <v>3582.3394929999999</v>
      </c>
      <c r="D161">
        <v>47863.350423000004</v>
      </c>
      <c r="E161">
        <v>1379.0638200000001</v>
      </c>
      <c r="F161">
        <v>24319.232876999999</v>
      </c>
      <c r="G161">
        <v>4944.8829409999998</v>
      </c>
      <c r="H161">
        <v>906.88332400000002</v>
      </c>
      <c r="I161">
        <v>33393.794041000001</v>
      </c>
      <c r="J161">
        <v>17142.306815</v>
      </c>
    </row>
    <row r="162" spans="1:11" x14ac:dyDescent="0.3">
      <c r="A162" s="1">
        <v>41944</v>
      </c>
      <c r="B162">
        <v>133712.07602000001</v>
      </c>
      <c r="C162">
        <v>3678.856088</v>
      </c>
      <c r="D162">
        <v>49053.620870999999</v>
      </c>
      <c r="E162">
        <v>1322.816783</v>
      </c>
      <c r="F162">
        <v>24402.168169</v>
      </c>
      <c r="G162">
        <v>4876.8222239999996</v>
      </c>
      <c r="H162">
        <v>879.80273</v>
      </c>
      <c r="I162">
        <v>32891.612305000002</v>
      </c>
      <c r="J162">
        <v>16260.808861</v>
      </c>
    </row>
    <row r="163" spans="1:11" x14ac:dyDescent="0.3">
      <c r="A163" s="1">
        <v>41974</v>
      </c>
      <c r="B163">
        <v>132971.42978899999</v>
      </c>
      <c r="C163">
        <v>3432.346082</v>
      </c>
      <c r="D163">
        <v>48685.796992000003</v>
      </c>
      <c r="E163">
        <v>1373.750176</v>
      </c>
      <c r="F163">
        <v>24834.030583</v>
      </c>
      <c r="G163">
        <v>4733.6870010000002</v>
      </c>
      <c r="H163">
        <v>911.17367300000001</v>
      </c>
      <c r="I163">
        <v>33638.030243000001</v>
      </c>
      <c r="J163">
        <v>15613.260925</v>
      </c>
    </row>
    <row r="164" spans="1:11" x14ac:dyDescent="0.3">
      <c r="A164" s="1">
        <v>42005</v>
      </c>
      <c r="B164">
        <v>136065.12421099999</v>
      </c>
      <c r="C164">
        <v>3751.857375</v>
      </c>
      <c r="D164">
        <v>50372.068647</v>
      </c>
      <c r="E164">
        <v>1428.296636</v>
      </c>
      <c r="F164">
        <v>24731.857220000002</v>
      </c>
      <c r="G164">
        <v>4737.8383359999998</v>
      </c>
      <c r="H164">
        <v>925.098117</v>
      </c>
      <c r="I164">
        <v>34284.856511999998</v>
      </c>
      <c r="J164">
        <v>15683.989915</v>
      </c>
    </row>
    <row r="165" spans="1:11" x14ac:dyDescent="0.3">
      <c r="A165" s="1">
        <v>42036</v>
      </c>
      <c r="B165">
        <v>134195.143679</v>
      </c>
      <c r="C165">
        <v>3505.6741630000001</v>
      </c>
      <c r="D165">
        <v>50290.021814</v>
      </c>
      <c r="E165">
        <v>1378.565591</v>
      </c>
      <c r="F165">
        <v>23671.180333</v>
      </c>
      <c r="G165">
        <v>4648.3553149999998</v>
      </c>
      <c r="H165">
        <v>941.44369500000005</v>
      </c>
      <c r="I165">
        <v>34649.112775000001</v>
      </c>
      <c r="J165">
        <v>14961.071298000001</v>
      </c>
    </row>
    <row r="166" spans="1:11" x14ac:dyDescent="0.3">
      <c r="A166" s="1">
        <v>42064</v>
      </c>
      <c r="B166">
        <v>136390.02642099999</v>
      </c>
      <c r="C166">
        <v>3904.5209410000002</v>
      </c>
      <c r="D166">
        <v>51383.324463999998</v>
      </c>
      <c r="E166">
        <v>1397.778904</v>
      </c>
      <c r="F166">
        <v>24213.498669000001</v>
      </c>
      <c r="G166">
        <v>4731.0009899999995</v>
      </c>
      <c r="H166">
        <v>979.60862199999997</v>
      </c>
      <c r="I166">
        <v>34727.391135999998</v>
      </c>
      <c r="J166">
        <v>14426.37556</v>
      </c>
    </row>
    <row r="167" spans="1:11" x14ac:dyDescent="0.3">
      <c r="A167" s="1">
        <v>42095</v>
      </c>
      <c r="B167">
        <v>139670.229677</v>
      </c>
      <c r="C167">
        <v>4094.206056</v>
      </c>
      <c r="D167">
        <v>53415.058384000004</v>
      </c>
      <c r="E167">
        <v>1367.2178180000001</v>
      </c>
      <c r="F167">
        <v>25440.444728999999</v>
      </c>
      <c r="G167">
        <v>5024.7994150000004</v>
      </c>
      <c r="H167">
        <v>942.23882200000003</v>
      </c>
      <c r="I167">
        <v>36553.046073999998</v>
      </c>
      <c r="J167">
        <v>14070.046167</v>
      </c>
    </row>
    <row r="168" spans="1:11" x14ac:dyDescent="0.3">
      <c r="A168" s="1">
        <v>42125</v>
      </c>
      <c r="B168">
        <v>135776.688459</v>
      </c>
      <c r="C168">
        <v>3998.6710010000002</v>
      </c>
      <c r="D168">
        <v>51210.404747</v>
      </c>
      <c r="E168">
        <v>1401.5373669999999</v>
      </c>
      <c r="F168">
        <v>24667.115961</v>
      </c>
      <c r="G168">
        <v>4484.7468639999997</v>
      </c>
      <c r="H168">
        <v>969.24927700000001</v>
      </c>
      <c r="I168">
        <v>34817.706590000002</v>
      </c>
      <c r="J168">
        <v>13768.562631999999</v>
      </c>
    </row>
    <row r="169" spans="1:11" x14ac:dyDescent="0.3">
      <c r="A169" s="1">
        <v>42156</v>
      </c>
      <c r="B169">
        <v>141770.58932599999</v>
      </c>
      <c r="C169">
        <v>4101.0823309999996</v>
      </c>
      <c r="D169">
        <v>54542.056618000002</v>
      </c>
      <c r="E169">
        <v>1551.273432</v>
      </c>
      <c r="F169">
        <v>25259.338648000001</v>
      </c>
      <c r="G169">
        <v>4832.2228670000004</v>
      </c>
      <c r="H169">
        <v>1062.3276860000001</v>
      </c>
      <c r="I169">
        <v>36272.126130999997</v>
      </c>
      <c r="J169">
        <v>14865.291014</v>
      </c>
    </row>
    <row r="170" spans="1:11" x14ac:dyDescent="0.3">
      <c r="A170" s="1">
        <v>42186</v>
      </c>
      <c r="B170">
        <v>141284.32786399999</v>
      </c>
      <c r="C170">
        <v>4149.114724</v>
      </c>
      <c r="D170">
        <v>53748.296562000003</v>
      </c>
      <c r="E170">
        <v>1418.647048</v>
      </c>
      <c r="F170">
        <v>25544.653591999999</v>
      </c>
      <c r="G170">
        <v>4761.1484469999996</v>
      </c>
      <c r="H170">
        <v>1027.486979</v>
      </c>
      <c r="I170">
        <v>36038.308746000002</v>
      </c>
      <c r="J170">
        <v>14454.936583000001</v>
      </c>
    </row>
    <row r="171" spans="1:11" x14ac:dyDescent="0.3">
      <c r="A171" s="1">
        <v>42217</v>
      </c>
      <c r="B171">
        <v>142703.56908399999</v>
      </c>
      <c r="C171">
        <v>4284.0654850000001</v>
      </c>
      <c r="D171">
        <v>53845.075070999999</v>
      </c>
      <c r="E171">
        <v>1406.566474</v>
      </c>
      <c r="F171">
        <v>25490.035088000001</v>
      </c>
      <c r="G171">
        <v>4886.5073830000001</v>
      </c>
      <c r="H171">
        <v>1038.5837200000001</v>
      </c>
      <c r="I171">
        <v>36615.550001000003</v>
      </c>
      <c r="J171">
        <v>14752.936109</v>
      </c>
    </row>
    <row r="172" spans="1:11" x14ac:dyDescent="0.3">
      <c r="A172" s="1">
        <v>42248</v>
      </c>
      <c r="B172">
        <v>144360.423435</v>
      </c>
      <c r="C172">
        <v>4473.2918900000004</v>
      </c>
      <c r="D172">
        <v>54677.777016</v>
      </c>
      <c r="E172">
        <v>1387.6532199999999</v>
      </c>
      <c r="F172">
        <v>26087.169929</v>
      </c>
      <c r="G172">
        <v>4911.583678</v>
      </c>
      <c r="H172">
        <v>1103.5343740000001</v>
      </c>
      <c r="I172">
        <v>36676.519137000003</v>
      </c>
      <c r="J172">
        <v>14615.599303000001</v>
      </c>
    </row>
    <row r="173" spans="1:11" x14ac:dyDescent="0.3">
      <c r="A173" s="1">
        <v>42278</v>
      </c>
      <c r="B173">
        <v>143918.65747800001</v>
      </c>
      <c r="C173">
        <v>4468.6262649999999</v>
      </c>
      <c r="D173">
        <v>55462.885029999998</v>
      </c>
      <c r="E173">
        <v>1379.605249</v>
      </c>
      <c r="F173">
        <v>25580.181081999999</v>
      </c>
      <c r="G173">
        <v>4890.9732670000003</v>
      </c>
      <c r="H173">
        <v>1086.053958</v>
      </c>
      <c r="I173">
        <v>36824.80042</v>
      </c>
      <c r="J173">
        <v>14274.849560000001</v>
      </c>
    </row>
    <row r="174" spans="1:11" s="7" customFormat="1" x14ac:dyDescent="0.3">
      <c r="A174" s="8">
        <v>42309</v>
      </c>
      <c r="B174" s="11">
        <v>145756.92175099999</v>
      </c>
      <c r="C174" s="11">
        <v>4450.3115580000003</v>
      </c>
      <c r="D174" s="11">
        <v>56097.686655999998</v>
      </c>
      <c r="E174" s="11">
        <v>1351.496594</v>
      </c>
      <c r="F174" s="11">
        <v>26097.125699</v>
      </c>
      <c r="G174" s="11">
        <v>4898.8096859999996</v>
      </c>
      <c r="H174" s="11">
        <v>1075.75137</v>
      </c>
      <c r="I174" s="11">
        <v>37568.350186999996</v>
      </c>
      <c r="J174" s="11">
        <v>14130.759601</v>
      </c>
      <c r="K174" s="2"/>
    </row>
    <row r="175" spans="1:11" x14ac:dyDescent="0.3">
      <c r="A175" s="1"/>
    </row>
    <row r="176" spans="1:11" x14ac:dyDescent="0.3">
      <c r="A176" s="3" t="s">
        <v>9</v>
      </c>
      <c r="B176" s="2"/>
      <c r="C176" s="2"/>
      <c r="D176" s="2"/>
      <c r="E176" s="2"/>
      <c r="F176" s="2"/>
      <c r="G176" s="2"/>
      <c r="H176" s="2"/>
      <c r="I176" s="2"/>
      <c r="J176" s="2"/>
    </row>
    <row r="177" spans="1:10" x14ac:dyDescent="0.3">
      <c r="A177" s="1">
        <v>41760</v>
      </c>
      <c r="B177">
        <f>B156/B155*100-100</f>
        <v>1.1429641660938046</v>
      </c>
      <c r="C177">
        <f t="shared" ref="C177:J177" si="0">(C156/C155-1)*100</f>
        <v>2.519821491886276</v>
      </c>
      <c r="D177">
        <f t="shared" si="0"/>
        <v>0.59718390735401528</v>
      </c>
      <c r="E177">
        <f t="shared" si="0"/>
        <v>1.8941801902649935</v>
      </c>
      <c r="F177">
        <f t="shared" si="0"/>
        <v>0.80803220034326717</v>
      </c>
      <c r="G177">
        <f t="shared" si="0"/>
        <v>2.7036755927679845</v>
      </c>
      <c r="H177">
        <f t="shared" si="0"/>
        <v>-2.5713523845123709</v>
      </c>
      <c r="I177">
        <f t="shared" si="0"/>
        <v>2.1420057187710784</v>
      </c>
      <c r="J177">
        <f t="shared" si="0"/>
        <v>-2.534824881838027</v>
      </c>
    </row>
    <row r="178" spans="1:10" x14ac:dyDescent="0.3">
      <c r="A178" s="1">
        <v>41791</v>
      </c>
      <c r="B178">
        <f t="shared" ref="B178:J178" si="1">(B157/B156-1)*100</f>
        <v>1.5338307315136301</v>
      </c>
      <c r="C178">
        <f t="shared" si="1"/>
        <v>3.5960291279919732</v>
      </c>
      <c r="D178">
        <f t="shared" si="1"/>
        <v>2.2743788404762988</v>
      </c>
      <c r="E178">
        <f t="shared" si="1"/>
        <v>0.6995385540270016</v>
      </c>
      <c r="F178">
        <f t="shared" si="1"/>
        <v>-1.939431745225928E-2</v>
      </c>
      <c r="G178">
        <f t="shared" si="1"/>
        <v>-1.3430969714729013</v>
      </c>
      <c r="H178">
        <f t="shared" si="1"/>
        <v>0.62297601740581854</v>
      </c>
      <c r="I178">
        <f t="shared" si="1"/>
        <v>0.73859422506870054</v>
      </c>
      <c r="J178">
        <f t="shared" si="1"/>
        <v>2.9464451358137911</v>
      </c>
    </row>
    <row r="179" spans="1:10" x14ac:dyDescent="0.3">
      <c r="A179" s="1">
        <v>41821</v>
      </c>
      <c r="B179">
        <f t="shared" ref="B179:J179" si="2">(B158/B157-1)*100</f>
        <v>0.22935935076042746</v>
      </c>
      <c r="C179">
        <f t="shared" si="2"/>
        <v>2.4912471321640872</v>
      </c>
      <c r="D179">
        <f t="shared" si="2"/>
        <v>1.2011419312269789</v>
      </c>
      <c r="E179">
        <f t="shared" si="2"/>
        <v>0.10122073006093579</v>
      </c>
      <c r="F179">
        <f t="shared" si="2"/>
        <v>-1.0428562358998361</v>
      </c>
      <c r="G179">
        <f t="shared" si="2"/>
        <v>0.11346365802564762</v>
      </c>
      <c r="H179">
        <f t="shared" si="2"/>
        <v>8.092512760030889</v>
      </c>
      <c r="I179">
        <f t="shared" si="2"/>
        <v>0.20832133594830271</v>
      </c>
      <c r="J179">
        <f t="shared" si="2"/>
        <v>-0.26902655377086804</v>
      </c>
    </row>
    <row r="180" spans="1:10" x14ac:dyDescent="0.3">
      <c r="A180" s="1">
        <v>41852</v>
      </c>
      <c r="B180">
        <f t="shared" ref="B180:J180" si="3">(B159/B158-1)*100</f>
        <v>1.9738719704400998</v>
      </c>
      <c r="C180">
        <f t="shared" si="3"/>
        <v>-2.3737257940059875</v>
      </c>
      <c r="D180">
        <f t="shared" si="3"/>
        <v>2.0646849386077637</v>
      </c>
      <c r="E180">
        <f t="shared" si="3"/>
        <v>-4.2330363968401059</v>
      </c>
      <c r="F180">
        <f t="shared" si="3"/>
        <v>1.9716163031193723</v>
      </c>
      <c r="G180">
        <f t="shared" si="3"/>
        <v>2.8142269891486604</v>
      </c>
      <c r="H180">
        <f t="shared" si="3"/>
        <v>-1.8443476055946872</v>
      </c>
      <c r="I180">
        <f t="shared" si="3"/>
        <v>2.3784258033344274</v>
      </c>
      <c r="J180">
        <f t="shared" si="3"/>
        <v>2.6760637113244723</v>
      </c>
    </row>
    <row r="181" spans="1:10" x14ac:dyDescent="0.3">
      <c r="A181" s="1">
        <v>41883</v>
      </c>
      <c r="B181">
        <f t="shared" ref="B181:J181" si="4">(B160/B159-1)*100</f>
        <v>1.1393381093046218</v>
      </c>
      <c r="C181">
        <f t="shared" si="4"/>
        <v>5.6572975425813743</v>
      </c>
      <c r="D181">
        <f t="shared" si="4"/>
        <v>1.4373112248702968</v>
      </c>
      <c r="E181">
        <f t="shared" si="4"/>
        <v>-3.2306180692900366</v>
      </c>
      <c r="F181">
        <f t="shared" si="4"/>
        <v>-0.69440382155658842</v>
      </c>
      <c r="G181">
        <f t="shared" si="4"/>
        <v>1.6223419887550605</v>
      </c>
      <c r="H181">
        <f t="shared" si="4"/>
        <v>0.76815939471948091</v>
      </c>
      <c r="I181">
        <f t="shared" si="4"/>
        <v>0.19197693411447947</v>
      </c>
      <c r="J181">
        <f t="shared" si="4"/>
        <v>1.6505210097296219</v>
      </c>
    </row>
    <row r="182" spans="1:10" x14ac:dyDescent="0.3">
      <c r="A182" s="1">
        <v>41913</v>
      </c>
      <c r="B182">
        <f t="shared" ref="B182:J182" si="5">(B161/B160-1)*100</f>
        <v>1.1675660176061031</v>
      </c>
      <c r="C182">
        <f t="shared" si="5"/>
        <v>3.9683629271523468</v>
      </c>
      <c r="D182">
        <f t="shared" si="5"/>
        <v>1.4994105001909563</v>
      </c>
      <c r="E182">
        <f t="shared" si="5"/>
        <v>0.28956373259583224</v>
      </c>
      <c r="F182">
        <f t="shared" si="5"/>
        <v>1.6731191643725829</v>
      </c>
      <c r="G182">
        <f t="shared" si="5"/>
        <v>-0.1897318419788574</v>
      </c>
      <c r="H182">
        <f t="shared" si="5"/>
        <v>2.5281876470234943</v>
      </c>
      <c r="I182">
        <f t="shared" si="5"/>
        <v>1.2018193014341483</v>
      </c>
      <c r="J182">
        <f t="shared" si="5"/>
        <v>1.5559890803592102</v>
      </c>
    </row>
    <row r="183" spans="1:10" x14ac:dyDescent="0.3">
      <c r="A183" s="1">
        <v>41944</v>
      </c>
      <c r="B183">
        <f t="shared" ref="B183:J183" si="6">(B162/B161-1)*100</f>
        <v>0.18764674385274294</v>
      </c>
      <c r="C183">
        <f t="shared" si="6"/>
        <v>2.6942336199178296</v>
      </c>
      <c r="D183">
        <f t="shared" si="6"/>
        <v>2.4868097144909118</v>
      </c>
      <c r="E183">
        <f t="shared" si="6"/>
        <v>-4.0786391597163458</v>
      </c>
      <c r="F183">
        <f t="shared" si="6"/>
        <v>0.34102758265224242</v>
      </c>
      <c r="G183">
        <f t="shared" si="6"/>
        <v>-1.3763868186986161</v>
      </c>
      <c r="H183">
        <f t="shared" si="6"/>
        <v>-2.9861166572735409</v>
      </c>
      <c r="I183">
        <f t="shared" si="6"/>
        <v>-1.503817551798492</v>
      </c>
      <c r="J183">
        <f t="shared" si="6"/>
        <v>-5.1422364767655715</v>
      </c>
    </row>
    <row r="184" spans="1:10" x14ac:dyDescent="0.3">
      <c r="A184" s="1">
        <v>41974</v>
      </c>
      <c r="B184">
        <f t="shared" ref="B184:J184" si="7">(B163/B162-1)*100</f>
        <v>-0.55391124948896975</v>
      </c>
      <c r="C184">
        <f t="shared" si="7"/>
        <v>-6.7007243584245373</v>
      </c>
      <c r="D184">
        <f t="shared" si="7"/>
        <v>-0.74984042455762401</v>
      </c>
      <c r="E184">
        <f t="shared" si="7"/>
        <v>3.8503739636934986</v>
      </c>
      <c r="F184">
        <f t="shared" si="7"/>
        <v>1.7697706654961509</v>
      </c>
      <c r="G184">
        <f t="shared" si="7"/>
        <v>-2.9350100624049191</v>
      </c>
      <c r="H184">
        <f t="shared" si="7"/>
        <v>3.5656792062920717</v>
      </c>
      <c r="I184">
        <f t="shared" si="7"/>
        <v>2.2693260855641606</v>
      </c>
      <c r="J184">
        <f t="shared" si="7"/>
        <v>-3.9822615316085552</v>
      </c>
    </row>
    <row r="185" spans="1:10" x14ac:dyDescent="0.3">
      <c r="A185" s="1">
        <v>42005</v>
      </c>
      <c r="B185">
        <f t="shared" ref="B185:J185" si="8">(B164/B163-1)*100</f>
        <v>2.3265858138918238</v>
      </c>
      <c r="C185">
        <f t="shared" si="8"/>
        <v>9.3088309094350841</v>
      </c>
      <c r="D185">
        <f t="shared" si="8"/>
        <v>3.4635802619747302</v>
      </c>
      <c r="E185">
        <f t="shared" si="8"/>
        <v>3.9706244230537591</v>
      </c>
      <c r="F185">
        <f t="shared" si="8"/>
        <v>-0.41142480943041626</v>
      </c>
      <c r="G185">
        <f t="shared" si="8"/>
        <v>8.7697707920320056E-2</v>
      </c>
      <c r="H185">
        <f t="shared" si="8"/>
        <v>1.5281877003924249</v>
      </c>
      <c r="I185">
        <f t="shared" si="8"/>
        <v>1.9229017404626347</v>
      </c>
      <c r="J185">
        <f t="shared" si="8"/>
        <v>0.45300587967980199</v>
      </c>
    </row>
    <row r="186" spans="1:10" x14ac:dyDescent="0.3">
      <c r="A186" s="1">
        <v>42036</v>
      </c>
      <c r="B186">
        <f t="shared" ref="B186:J186" si="9">(B165/B164-1)*100</f>
        <v>-1.3743275823569268</v>
      </c>
      <c r="C186">
        <f t="shared" si="9"/>
        <v>-6.5616356751834086</v>
      </c>
      <c r="D186">
        <f t="shared" si="9"/>
        <v>-0.16288160324519074</v>
      </c>
      <c r="E186">
        <f t="shared" si="9"/>
        <v>-3.4818428991945094</v>
      </c>
      <c r="F186">
        <f t="shared" si="9"/>
        <v>-4.2887069804942062</v>
      </c>
      <c r="G186">
        <f t="shared" si="9"/>
        <v>-1.8886887785949158</v>
      </c>
      <c r="H186">
        <f t="shared" si="9"/>
        <v>1.7669020939105495</v>
      </c>
      <c r="I186">
        <f t="shared" si="9"/>
        <v>1.0624406809826015</v>
      </c>
      <c r="J186">
        <f t="shared" si="9"/>
        <v>-4.6092774920022617</v>
      </c>
    </row>
    <row r="187" spans="1:10" x14ac:dyDescent="0.3">
      <c r="A187" s="1">
        <v>42064</v>
      </c>
      <c r="B187">
        <f t="shared" ref="B187:J187" si="10">(B166/B165-1)*100</f>
        <v>1.6355902917397858</v>
      </c>
      <c r="C187">
        <f t="shared" si="10"/>
        <v>11.377177668408422</v>
      </c>
      <c r="D187">
        <f t="shared" si="10"/>
        <v>2.1739951794883527</v>
      </c>
      <c r="E187">
        <f t="shared" si="10"/>
        <v>1.3937177255427313</v>
      </c>
      <c r="F187">
        <f t="shared" si="10"/>
        <v>2.291048981803212</v>
      </c>
      <c r="G187">
        <f t="shared" si="10"/>
        <v>1.7779551991928599</v>
      </c>
      <c r="H187">
        <f t="shared" si="10"/>
        <v>4.0538724942015714</v>
      </c>
      <c r="I187">
        <f t="shared" si="10"/>
        <v>0.22591736044819122</v>
      </c>
      <c r="J187">
        <f t="shared" si="10"/>
        <v>-3.5739134407539286</v>
      </c>
    </row>
    <row r="188" spans="1:10" x14ac:dyDescent="0.3">
      <c r="A188" s="1">
        <v>42095</v>
      </c>
      <c r="B188">
        <f t="shared" ref="B188:J188" si="11">(B167/B166-1)*100</f>
        <v>2.4050169518076592</v>
      </c>
      <c r="C188">
        <f t="shared" si="11"/>
        <v>4.8580893243056478</v>
      </c>
      <c r="D188">
        <f t="shared" si="11"/>
        <v>3.9540725346089101</v>
      </c>
      <c r="E188">
        <f t="shared" si="11"/>
        <v>-2.1864034370917884</v>
      </c>
      <c r="F188">
        <f t="shared" si="11"/>
        <v>5.06719857701039</v>
      </c>
      <c r="G188">
        <f t="shared" si="11"/>
        <v>6.2100689816173782</v>
      </c>
      <c r="H188">
        <f t="shared" si="11"/>
        <v>-3.8147683841026847</v>
      </c>
      <c r="I188">
        <f t="shared" si="11"/>
        <v>5.2571036241978009</v>
      </c>
      <c r="J188">
        <f t="shared" si="11"/>
        <v>-2.4699855588675712</v>
      </c>
    </row>
    <row r="189" spans="1:10" x14ac:dyDescent="0.3">
      <c r="A189" s="1">
        <v>42125</v>
      </c>
      <c r="B189">
        <f t="shared" ref="B189:J189" si="12">(B168/B167-1)*100</f>
        <v>-2.7876672265837676</v>
      </c>
      <c r="C189">
        <f t="shared" si="12"/>
        <v>-2.3334207827667708</v>
      </c>
      <c r="D189">
        <f t="shared" si="12"/>
        <v>-4.127400968376338</v>
      </c>
      <c r="E189">
        <f t="shared" si="12"/>
        <v>2.5101742054681075</v>
      </c>
      <c r="F189">
        <f t="shared" si="12"/>
        <v>-3.0397612000802376</v>
      </c>
      <c r="G189">
        <f t="shared" si="12"/>
        <v>-10.747743469875415</v>
      </c>
      <c r="H189">
        <f t="shared" si="12"/>
        <v>2.8666251452755365</v>
      </c>
      <c r="I189">
        <f t="shared" si="12"/>
        <v>-4.7474551928911151</v>
      </c>
      <c r="J189">
        <f t="shared" si="12"/>
        <v>-2.1427330900100627</v>
      </c>
    </row>
    <row r="190" spans="1:10" x14ac:dyDescent="0.3">
      <c r="A190" s="1">
        <v>42156</v>
      </c>
      <c r="B190">
        <f t="shared" ref="B190:J190" si="13">(B169/B168-1)*100</f>
        <v>4.4145286904754277</v>
      </c>
      <c r="C190">
        <f t="shared" si="13"/>
        <v>2.5611341861930592</v>
      </c>
      <c r="D190">
        <f t="shared" si="13"/>
        <v>6.5058104646110504</v>
      </c>
      <c r="E190">
        <f t="shared" si="13"/>
        <v>10.683701235915755</v>
      </c>
      <c r="F190">
        <f t="shared" si="13"/>
        <v>2.4008590543634467</v>
      </c>
      <c r="G190">
        <f t="shared" si="13"/>
        <v>7.7479513010926704</v>
      </c>
      <c r="H190">
        <f t="shared" si="13"/>
        <v>9.6031445376048694</v>
      </c>
      <c r="I190">
        <f t="shared" si="13"/>
        <v>4.1772410748550648</v>
      </c>
      <c r="J190">
        <f t="shared" si="13"/>
        <v>7.9654529765587512</v>
      </c>
    </row>
    <row r="191" spans="1:10" x14ac:dyDescent="0.3">
      <c r="A191" s="1">
        <v>42186</v>
      </c>
      <c r="B191">
        <f t="shared" ref="B191:J191" si="14">(B170/B169-1)*100</f>
        <v>-0.34299177587662211</v>
      </c>
      <c r="C191">
        <f t="shared" si="14"/>
        <v>1.1712126000720469</v>
      </c>
      <c r="D191">
        <f t="shared" si="14"/>
        <v>-1.4553174288225224</v>
      </c>
      <c r="E191">
        <f t="shared" si="14"/>
        <v>-8.5495168849123893</v>
      </c>
      <c r="F191">
        <f t="shared" si="14"/>
        <v>1.1295424158802803</v>
      </c>
      <c r="G191">
        <f t="shared" si="14"/>
        <v>-1.4708431700321434</v>
      </c>
      <c r="H191">
        <f t="shared" si="14"/>
        <v>-3.2796572525739531</v>
      </c>
      <c r="I191">
        <f t="shared" si="14"/>
        <v>-0.64462001525783519</v>
      </c>
      <c r="J191">
        <f t="shared" si="14"/>
        <v>-2.7604870339472787</v>
      </c>
    </row>
    <row r="192" spans="1:10" x14ac:dyDescent="0.3">
      <c r="A192" s="1">
        <v>42217</v>
      </c>
      <c r="B192">
        <f t="shared" ref="B192:J192" si="15">(B171/B170-1)*100</f>
        <v>1.0045284154702294</v>
      </c>
      <c r="C192">
        <f t="shared" si="15"/>
        <v>3.2525193921343121</v>
      </c>
      <c r="D192">
        <f t="shared" si="15"/>
        <v>0.18005874639832609</v>
      </c>
      <c r="E192">
        <f t="shared" si="15"/>
        <v>-0.85155599604787025</v>
      </c>
      <c r="F192">
        <f t="shared" si="15"/>
        <v>-0.21381579438252141</v>
      </c>
      <c r="G192">
        <f t="shared" si="15"/>
        <v>2.6329558381862572</v>
      </c>
      <c r="H192">
        <f t="shared" si="15"/>
        <v>1.0799884793479375</v>
      </c>
      <c r="I192">
        <f t="shared" si="15"/>
        <v>1.6017434643463169</v>
      </c>
      <c r="J192">
        <f t="shared" si="15"/>
        <v>2.061576156276379</v>
      </c>
    </row>
    <row r="193" spans="1:11" x14ac:dyDescent="0.3">
      <c r="A193" s="1">
        <v>42248</v>
      </c>
      <c r="B193">
        <f t="shared" ref="B193:J193" si="16">(B172/B171-1)*100</f>
        <v>1.1610461894087098</v>
      </c>
      <c r="C193">
        <f t="shared" si="16"/>
        <v>4.4169820854174091</v>
      </c>
      <c r="D193">
        <f t="shared" si="16"/>
        <v>1.546477452026962</v>
      </c>
      <c r="E193">
        <f t="shared" si="16"/>
        <v>-1.3446398979078844</v>
      </c>
      <c r="F193">
        <f t="shared" si="16"/>
        <v>2.3426207101657326</v>
      </c>
      <c r="G193">
        <f t="shared" si="16"/>
        <v>0.51317419650769303</v>
      </c>
      <c r="H193">
        <f t="shared" si="16"/>
        <v>6.2537716266147569</v>
      </c>
      <c r="I193">
        <f t="shared" si="16"/>
        <v>0.16651159411325001</v>
      </c>
      <c r="J193">
        <f t="shared" si="16"/>
        <v>-0.9309116841915821</v>
      </c>
    </row>
    <row r="194" spans="1:11" x14ac:dyDescent="0.3">
      <c r="A194" s="1">
        <v>42278</v>
      </c>
      <c r="B194">
        <f t="shared" ref="B194:J195" si="17">(B173/B172-1)*100</f>
        <v>-0.306015974799978</v>
      </c>
      <c r="C194">
        <f t="shared" si="17"/>
        <v>-0.10429958774723636</v>
      </c>
      <c r="D194">
        <f t="shared" si="17"/>
        <v>1.4358813705433793</v>
      </c>
      <c r="E194">
        <f t="shared" si="17"/>
        <v>-0.57996990054907105</v>
      </c>
      <c r="F194">
        <f t="shared" si="17"/>
        <v>-1.9434413482943724</v>
      </c>
      <c r="G194">
        <f t="shared" si="17"/>
        <v>-0.41962862390633182</v>
      </c>
      <c r="H194">
        <f t="shared" si="17"/>
        <v>-1.5840391030719325</v>
      </c>
      <c r="I194">
        <f t="shared" si="17"/>
        <v>0.40429486355046951</v>
      </c>
      <c r="J194">
        <f t="shared" si="17"/>
        <v>-2.3314113635426348</v>
      </c>
    </row>
    <row r="195" spans="1:11" s="7" customFormat="1" x14ac:dyDescent="0.3">
      <c r="A195" s="8">
        <v>42309</v>
      </c>
      <c r="B195" s="7">
        <f t="shared" si="17"/>
        <v>1.2772939278432149</v>
      </c>
      <c r="C195" s="7">
        <f t="shared" si="17"/>
        <v>-0.40985094554555346</v>
      </c>
      <c r="D195" s="7">
        <f t="shared" si="17"/>
        <v>1.1445521192354757</v>
      </c>
      <c r="E195" s="7">
        <f t="shared" si="17"/>
        <v>-2.0374418711710751</v>
      </c>
      <c r="F195" s="7">
        <f t="shared" si="17"/>
        <v>2.0208794274867659</v>
      </c>
      <c r="G195" s="7">
        <f t="shared" si="17"/>
        <v>0.16022207794248455</v>
      </c>
      <c r="H195" s="7">
        <f t="shared" si="17"/>
        <v>-0.94862579562552396</v>
      </c>
      <c r="I195" s="7">
        <f t="shared" si="17"/>
        <v>2.0191549133180553</v>
      </c>
      <c r="J195" s="7">
        <f t="shared" si="17"/>
        <v>-1.0093973908051557</v>
      </c>
      <c r="K195" s="2"/>
    </row>
    <row r="197" spans="1:11" x14ac:dyDescent="0.3">
      <c r="A197" s="2" t="s">
        <v>10</v>
      </c>
      <c r="B197" s="2"/>
      <c r="C197" s="2"/>
      <c r="D197" s="2"/>
      <c r="E197" s="2"/>
      <c r="F197" s="2"/>
      <c r="G197" s="2"/>
      <c r="H197" s="2"/>
      <c r="I197" s="2"/>
      <c r="J197" s="2"/>
    </row>
    <row r="198" spans="1:11" x14ac:dyDescent="0.3">
      <c r="A198" s="1">
        <v>41760</v>
      </c>
      <c r="B198">
        <f>B156/B144*100-100</f>
        <v>5.820723814064948</v>
      </c>
      <c r="C198">
        <f t="shared" ref="C198:J198" si="18">C156/C144*100-100</f>
        <v>-6.9336054405290639</v>
      </c>
      <c r="D198">
        <f t="shared" si="18"/>
        <v>10.118541377497763</v>
      </c>
      <c r="E198">
        <f t="shared" si="18"/>
        <v>3.5347795985987602</v>
      </c>
      <c r="F198">
        <f t="shared" si="18"/>
        <v>1.9557527407839501</v>
      </c>
      <c r="G198">
        <f t="shared" si="18"/>
        <v>6.6171416891489514</v>
      </c>
      <c r="H198">
        <f t="shared" si="18"/>
        <v>8.7366056013120357</v>
      </c>
      <c r="I198">
        <f t="shared" si="18"/>
        <v>12.481368966413271</v>
      </c>
      <c r="J198">
        <f t="shared" si="18"/>
        <v>-9.0739365425209257</v>
      </c>
    </row>
    <row r="199" spans="1:11" x14ac:dyDescent="0.3">
      <c r="A199" s="1">
        <v>41791</v>
      </c>
      <c r="B199">
        <f t="shared" ref="B199:J216" si="19">B157/B145*100-100</f>
        <v>8.7830357722768326</v>
      </c>
      <c r="C199">
        <f t="shared" si="19"/>
        <v>6.8985035767441758</v>
      </c>
      <c r="D199">
        <f t="shared" si="19"/>
        <v>13.371555254856588</v>
      </c>
      <c r="E199">
        <f t="shared" si="19"/>
        <v>4.6433525860494882</v>
      </c>
      <c r="F199">
        <f t="shared" si="19"/>
        <v>5.4654309272530242</v>
      </c>
      <c r="G199">
        <f t="shared" si="19"/>
        <v>6.0222497056247875</v>
      </c>
      <c r="H199">
        <f t="shared" si="19"/>
        <v>5.5297163313648241</v>
      </c>
      <c r="I199">
        <f t="shared" si="19"/>
        <v>12.68424818343486</v>
      </c>
      <c r="J199">
        <f t="shared" si="19"/>
        <v>-1.1044225947263726</v>
      </c>
    </row>
    <row r="200" spans="1:11" x14ac:dyDescent="0.3">
      <c r="A200" s="1">
        <v>41821</v>
      </c>
      <c r="B200">
        <f t="shared" si="19"/>
        <v>9.0758799553790226</v>
      </c>
      <c r="C200">
        <f t="shared" si="19"/>
        <v>-0.14073683436923545</v>
      </c>
      <c r="D200">
        <f t="shared" si="19"/>
        <v>13.469335449731943</v>
      </c>
      <c r="E200">
        <f t="shared" si="19"/>
        <v>5.1811638207183819</v>
      </c>
      <c r="F200">
        <f t="shared" si="19"/>
        <v>4.9528215419462924</v>
      </c>
      <c r="G200">
        <f t="shared" si="19"/>
        <v>5.3727156394997877</v>
      </c>
      <c r="H200">
        <f t="shared" si="19"/>
        <v>32.26858703202106</v>
      </c>
      <c r="I200">
        <f t="shared" si="19"/>
        <v>10.877704268637828</v>
      </c>
      <c r="J200">
        <f t="shared" si="19"/>
        <v>2.3021489940755657</v>
      </c>
    </row>
    <row r="201" spans="1:11" x14ac:dyDescent="0.3">
      <c r="A201" s="1">
        <v>41852</v>
      </c>
      <c r="B201">
        <f t="shared" si="19"/>
        <v>12.389129572388867</v>
      </c>
      <c r="C201">
        <f t="shared" si="19"/>
        <v>5.2753748382213104</v>
      </c>
      <c r="D201">
        <f t="shared" si="19"/>
        <v>18.700494323842648</v>
      </c>
      <c r="E201">
        <f t="shared" si="19"/>
        <v>-0.55389265913794361</v>
      </c>
      <c r="F201">
        <f t="shared" si="19"/>
        <v>6.5815312191963642</v>
      </c>
      <c r="G201">
        <f t="shared" si="19"/>
        <v>11.886585149499339</v>
      </c>
      <c r="H201">
        <f t="shared" si="19"/>
        <v>17.954718640927354</v>
      </c>
      <c r="I201">
        <f t="shared" si="19"/>
        <v>16.320372714459452</v>
      </c>
      <c r="J201">
        <f t="shared" si="19"/>
        <v>8.4048973194664995</v>
      </c>
    </row>
    <row r="202" spans="1:11" x14ac:dyDescent="0.3">
      <c r="A202" s="1">
        <v>41883</v>
      </c>
      <c r="B202">
        <f t="shared" si="19"/>
        <v>12.689811568045428</v>
      </c>
      <c r="C202">
        <f t="shared" si="19"/>
        <v>14.209728288890105</v>
      </c>
      <c r="D202">
        <f t="shared" si="19"/>
        <v>15.190786079733726</v>
      </c>
      <c r="E202">
        <f t="shared" si="19"/>
        <v>-3.7803390698524595</v>
      </c>
      <c r="F202">
        <f t="shared" si="19"/>
        <v>4.4375188253162889</v>
      </c>
      <c r="G202">
        <f t="shared" si="19"/>
        <v>10.673444581880773</v>
      </c>
      <c r="H202">
        <f t="shared" si="19"/>
        <v>16.615498067398732</v>
      </c>
      <c r="I202">
        <f t="shared" si="19"/>
        <v>13.419055630768639</v>
      </c>
      <c r="J202">
        <f t="shared" si="19"/>
        <v>10.913502692018312</v>
      </c>
    </row>
    <row r="203" spans="1:11" x14ac:dyDescent="0.3">
      <c r="A203" s="1">
        <v>41913</v>
      </c>
      <c r="B203">
        <f t="shared" si="19"/>
        <v>12.452606381203594</v>
      </c>
      <c r="C203">
        <f t="shared" si="19"/>
        <v>21.000126420651654</v>
      </c>
      <c r="D203">
        <f t="shared" si="19"/>
        <v>17.046854551495684</v>
      </c>
      <c r="E203">
        <f t="shared" si="19"/>
        <v>-3.6904805295082781</v>
      </c>
      <c r="F203">
        <f t="shared" si="19"/>
        <v>5.9334889867366201</v>
      </c>
      <c r="G203">
        <f t="shared" si="19"/>
        <v>10.555123225231625</v>
      </c>
      <c r="H203">
        <f t="shared" si="19"/>
        <v>21.948014989411874</v>
      </c>
      <c r="I203">
        <f t="shared" si="19"/>
        <v>13.240249995805669</v>
      </c>
      <c r="J203">
        <f t="shared" si="19"/>
        <v>8.9129383468063139</v>
      </c>
    </row>
    <row r="204" spans="1:11" x14ac:dyDescent="0.3">
      <c r="A204" s="1">
        <v>41944</v>
      </c>
      <c r="B204">
        <f t="shared" si="19"/>
        <v>10.88220831163089</v>
      </c>
      <c r="C204">
        <f t="shared" si="19"/>
        <v>23.056971294869925</v>
      </c>
      <c r="D204">
        <f t="shared" si="19"/>
        <v>18.920196696528251</v>
      </c>
      <c r="E204">
        <f t="shared" si="19"/>
        <v>-9.241278861703023</v>
      </c>
      <c r="F204">
        <f t="shared" si="19"/>
        <v>5.1363083520384407</v>
      </c>
      <c r="G204">
        <f t="shared" si="19"/>
        <v>3.4861316454887259</v>
      </c>
      <c r="H204">
        <f t="shared" si="19"/>
        <v>-8.7102739587669191</v>
      </c>
      <c r="I204">
        <f t="shared" si="19"/>
        <v>8.2190437441309143</v>
      </c>
      <c r="J204">
        <f t="shared" si="19"/>
        <v>1.5562458061000086</v>
      </c>
    </row>
    <row r="205" spans="1:11" x14ac:dyDescent="0.3">
      <c r="A205" s="1">
        <v>41974</v>
      </c>
      <c r="B205">
        <f t="shared" si="19"/>
        <v>10.038726034707196</v>
      </c>
      <c r="C205">
        <f t="shared" si="19"/>
        <v>14.314028105926099</v>
      </c>
      <c r="D205">
        <f t="shared" si="19"/>
        <v>16.905041877042649</v>
      </c>
      <c r="E205">
        <f t="shared" si="19"/>
        <v>-0.98653129922232097</v>
      </c>
      <c r="F205">
        <f t="shared" si="19"/>
        <v>5.2962568501501437</v>
      </c>
      <c r="G205">
        <f t="shared" si="19"/>
        <v>9.0675036162962641</v>
      </c>
      <c r="H205">
        <f t="shared" si="19"/>
        <v>14.74142921611039</v>
      </c>
      <c r="I205">
        <f t="shared" si="19"/>
        <v>10.802226021491791</v>
      </c>
      <c r="J205">
        <f t="shared" si="19"/>
        <v>1.1222244158103649</v>
      </c>
    </row>
    <row r="206" spans="1:11" x14ac:dyDescent="0.3">
      <c r="A206" s="1">
        <v>42005</v>
      </c>
      <c r="B206">
        <f t="shared" si="19"/>
        <v>9.7067457625613258</v>
      </c>
      <c r="C206">
        <f t="shared" si="19"/>
        <v>23.85276744963214</v>
      </c>
      <c r="D206">
        <f t="shared" si="19"/>
        <v>16.831637295634437</v>
      </c>
      <c r="E206">
        <f t="shared" si="19"/>
        <v>4.3019509259603694</v>
      </c>
      <c r="F206">
        <f t="shared" si="19"/>
        <v>3.7808407911817881</v>
      </c>
      <c r="G206">
        <f t="shared" si="19"/>
        <v>2.2925078590066477</v>
      </c>
      <c r="H206">
        <f t="shared" si="19"/>
        <v>10.972459072311722</v>
      </c>
      <c r="I206">
        <f t="shared" si="19"/>
        <v>10.679387316425277</v>
      </c>
      <c r="J206">
        <f t="shared" si="19"/>
        <v>-2.9136872709864008</v>
      </c>
    </row>
    <row r="207" spans="1:11" x14ac:dyDescent="0.3">
      <c r="A207" s="1">
        <v>42036</v>
      </c>
      <c r="B207">
        <f t="shared" si="19"/>
        <v>7.0065971069985125</v>
      </c>
      <c r="C207">
        <f t="shared" si="19"/>
        <v>11.988737282806824</v>
      </c>
      <c r="D207">
        <f t="shared" si="19"/>
        <v>16.716195941579954</v>
      </c>
      <c r="E207">
        <f t="shared" si="19"/>
        <v>1.1769812899841412</v>
      </c>
      <c r="F207">
        <f t="shared" si="19"/>
        <v>-1.8113749047728049</v>
      </c>
      <c r="G207">
        <f t="shared" si="19"/>
        <v>-0.97936210149556757</v>
      </c>
      <c r="H207">
        <f t="shared" si="19"/>
        <v>13.898417235725518</v>
      </c>
      <c r="I207">
        <f t="shared" si="19"/>
        <v>8.5376163025323137</v>
      </c>
      <c r="J207">
        <f t="shared" si="19"/>
        <v>-7.2843346264932762</v>
      </c>
    </row>
    <row r="208" spans="1:11" x14ac:dyDescent="0.3">
      <c r="A208" s="1">
        <v>42064</v>
      </c>
      <c r="B208">
        <f t="shared" si="19"/>
        <v>8.8234444518368775</v>
      </c>
      <c r="C208">
        <f t="shared" si="19"/>
        <v>22.082390797790978</v>
      </c>
      <c r="D208">
        <f t="shared" si="19"/>
        <v>18.690018956766323</v>
      </c>
      <c r="E208">
        <f t="shared" si="19"/>
        <v>1.3715483778593978</v>
      </c>
      <c r="F208">
        <f t="shared" si="19"/>
        <v>0.83255691774401441</v>
      </c>
      <c r="G208">
        <f t="shared" si="19"/>
        <v>2.4880483650231895</v>
      </c>
      <c r="H208">
        <f t="shared" si="19"/>
        <v>14.503079098740358</v>
      </c>
      <c r="I208">
        <f t="shared" si="19"/>
        <v>10.355672750876039</v>
      </c>
      <c r="J208">
        <f t="shared" si="19"/>
        <v>-11.638167914861</v>
      </c>
    </row>
    <row r="209" spans="1:10" x14ac:dyDescent="0.3">
      <c r="A209" s="1">
        <v>42095</v>
      </c>
      <c r="B209">
        <f t="shared" si="19"/>
        <v>12.392961114602159</v>
      </c>
      <c r="C209">
        <f t="shared" si="19"/>
        <v>33.416057466675966</v>
      </c>
      <c r="D209">
        <f t="shared" si="19"/>
        <v>22.105561935392942</v>
      </c>
      <c r="E209">
        <f t="shared" si="19"/>
        <v>-5.3590686314609002</v>
      </c>
      <c r="F209">
        <f t="shared" si="19"/>
        <v>7.4217079576976062</v>
      </c>
      <c r="G209">
        <f t="shared" si="19"/>
        <v>7.4945146242131528</v>
      </c>
      <c r="H209">
        <f t="shared" si="19"/>
        <v>11.653140534497737</v>
      </c>
      <c r="I209">
        <f t="shared" si="19"/>
        <v>17.16329519044622</v>
      </c>
      <c r="J209">
        <f t="shared" si="19"/>
        <v>-12.943440732018345</v>
      </c>
    </row>
    <row r="210" spans="1:10" x14ac:dyDescent="0.3">
      <c r="A210" s="1">
        <v>42125</v>
      </c>
      <c r="B210">
        <f t="shared" si="19"/>
        <v>8.0251308367829779</v>
      </c>
      <c r="C210">
        <f t="shared" si="19"/>
        <v>27.10020126645756</v>
      </c>
      <c r="D210">
        <f t="shared" si="19"/>
        <v>16.370827932363468</v>
      </c>
      <c r="E210">
        <f t="shared" si="19"/>
        <v>-4.7869236158436337</v>
      </c>
      <c r="F210">
        <f t="shared" si="19"/>
        <v>3.3214737807185912</v>
      </c>
      <c r="G210">
        <f t="shared" si="19"/>
        <v>-6.584375491454324</v>
      </c>
      <c r="H210">
        <f t="shared" si="19"/>
        <v>17.885057780779334</v>
      </c>
      <c r="I210">
        <f t="shared" si="19"/>
        <v>9.2606508589987584</v>
      </c>
      <c r="J210">
        <f t="shared" si="19"/>
        <v>-12.593221668928607</v>
      </c>
    </row>
    <row r="211" spans="1:10" x14ac:dyDescent="0.3">
      <c r="A211" s="1">
        <v>42156</v>
      </c>
      <c r="B211">
        <f t="shared" si="19"/>
        <v>11.089998690936696</v>
      </c>
      <c r="C211">
        <f t="shared" si="19"/>
        <v>25.830506312901292</v>
      </c>
      <c r="D211">
        <f t="shared" si="19"/>
        <v>21.185476596304966</v>
      </c>
      <c r="E211">
        <f t="shared" si="19"/>
        <v>4.6532670514898768</v>
      </c>
      <c r="F211">
        <f t="shared" si="19"/>
        <v>5.8226003101251109</v>
      </c>
      <c r="G211">
        <f t="shared" si="19"/>
        <v>2.0236988120081065</v>
      </c>
      <c r="H211">
        <f t="shared" si="19"/>
        <v>28.405792972527934</v>
      </c>
      <c r="I211">
        <f t="shared" si="19"/>
        <v>12.990192607839319</v>
      </c>
      <c r="J211">
        <f t="shared" si="19"/>
        <v>-8.3318282308244562</v>
      </c>
    </row>
    <row r="212" spans="1:10" x14ac:dyDescent="0.3">
      <c r="A212" s="1">
        <v>42186</v>
      </c>
      <c r="B212">
        <f t="shared" si="19"/>
        <v>10.455628818468952</v>
      </c>
      <c r="C212">
        <f t="shared" si="19"/>
        <v>24.209874130433377</v>
      </c>
      <c r="D212">
        <f t="shared" si="19"/>
        <v>18.00444239586993</v>
      </c>
      <c r="E212">
        <f t="shared" si="19"/>
        <v>-4.3908579572703701</v>
      </c>
      <c r="F212">
        <f t="shared" si="19"/>
        <v>8.1457158073711184</v>
      </c>
      <c r="G212">
        <f t="shared" si="19"/>
        <v>0.40916229768164669</v>
      </c>
      <c r="H212">
        <f t="shared" si="19"/>
        <v>14.89650846242742</v>
      </c>
      <c r="I212">
        <f t="shared" si="19"/>
        <v>12.028456034756957</v>
      </c>
      <c r="J212">
        <f t="shared" si="19"/>
        <v>-10.621865311191087</v>
      </c>
    </row>
    <row r="213" spans="1:10" x14ac:dyDescent="0.3">
      <c r="A213" s="1">
        <v>42217</v>
      </c>
      <c r="B213">
        <f t="shared" si="19"/>
        <v>9.4056593524044985</v>
      </c>
      <c r="C213">
        <f t="shared" si="19"/>
        <v>31.368143890097485</v>
      </c>
      <c r="D213">
        <f t="shared" si="19"/>
        <v>15.825488303471616</v>
      </c>
      <c r="E213">
        <f t="shared" si="19"/>
        <v>-1.0149501515917052</v>
      </c>
      <c r="F213">
        <f t="shared" si="19"/>
        <v>5.8279618371860096</v>
      </c>
      <c r="G213">
        <f t="shared" si="19"/>
        <v>0.2321315019456307</v>
      </c>
      <c r="H213">
        <f t="shared" si="19"/>
        <v>18.319602268380692</v>
      </c>
      <c r="I213">
        <f t="shared" si="19"/>
        <v>11.178564833719662</v>
      </c>
      <c r="J213">
        <f t="shared" si="19"/>
        <v>-11.156768476295838</v>
      </c>
    </row>
    <row r="214" spans="1:10" x14ac:dyDescent="0.3">
      <c r="A214" s="1">
        <v>42248</v>
      </c>
      <c r="B214">
        <f t="shared" si="19"/>
        <v>9.4291416774964034</v>
      </c>
      <c r="C214">
        <f t="shared" si="19"/>
        <v>29.826007726902873</v>
      </c>
      <c r="D214">
        <f t="shared" si="19"/>
        <v>15.950139000675506</v>
      </c>
      <c r="E214">
        <f t="shared" si="19"/>
        <v>0.91421008052536479</v>
      </c>
      <c r="F214">
        <f t="shared" si="19"/>
        <v>9.0644573481154964</v>
      </c>
      <c r="G214">
        <f t="shared" si="19"/>
        <v>-0.86186269101010282</v>
      </c>
      <c r="H214">
        <f t="shared" si="19"/>
        <v>24.76067910629331</v>
      </c>
      <c r="I214">
        <f t="shared" si="19"/>
        <v>11.150307082540635</v>
      </c>
      <c r="J214">
        <f t="shared" si="19"/>
        <v>-13.412957822014462</v>
      </c>
    </row>
    <row r="215" spans="1:10" x14ac:dyDescent="0.3">
      <c r="A215" s="1">
        <v>42278</v>
      </c>
      <c r="B215">
        <f t="shared" si="19"/>
        <v>7.8352235971469213</v>
      </c>
      <c r="C215">
        <f t="shared" si="19"/>
        <v>24.740446117176546</v>
      </c>
      <c r="D215">
        <f t="shared" si="19"/>
        <v>15.877565067714428</v>
      </c>
      <c r="E215">
        <f t="shared" si="19"/>
        <v>3.9260619570157473E-2</v>
      </c>
      <c r="F215">
        <f t="shared" si="19"/>
        <v>5.1849834712202068</v>
      </c>
      <c r="G215">
        <f t="shared" si="19"/>
        <v>-1.0902113284222139</v>
      </c>
      <c r="H215">
        <f t="shared" si="19"/>
        <v>19.756745907481246</v>
      </c>
      <c r="I215">
        <f t="shared" si="19"/>
        <v>10.274383242549504</v>
      </c>
      <c r="J215">
        <f t="shared" si="19"/>
        <v>-16.72737097722981</v>
      </c>
    </row>
    <row r="216" spans="1:10" x14ac:dyDescent="0.3">
      <c r="A216" s="8">
        <v>42309</v>
      </c>
      <c r="B216" s="7">
        <f t="shared" si="19"/>
        <v>9.0080463107897231</v>
      </c>
      <c r="C216" s="7">
        <f t="shared" si="19"/>
        <v>20.969982286515588</v>
      </c>
      <c r="D216" s="7">
        <f t="shared" si="19"/>
        <v>14.359930337302345</v>
      </c>
      <c r="E216" s="7">
        <f t="shared" si="19"/>
        <v>2.1680864174521162</v>
      </c>
      <c r="F216" s="7">
        <f t="shared" si="19"/>
        <v>6.9459300430247737</v>
      </c>
      <c r="G216" s="7">
        <f t="shared" si="19"/>
        <v>0.45085633615667575</v>
      </c>
      <c r="H216" s="7">
        <f t="shared" si="19"/>
        <v>22.271883607362739</v>
      </c>
      <c r="I216" s="7">
        <f t="shared" si="19"/>
        <v>14.218633731399848</v>
      </c>
      <c r="J216" s="7">
        <f t="shared" si="19"/>
        <v>-13.099282318659561</v>
      </c>
    </row>
    <row r="217" spans="1:10" x14ac:dyDescent="0.3">
      <c r="A217" s="8">
        <v>42339</v>
      </c>
      <c r="B217" s="7"/>
      <c r="C217" s="7"/>
      <c r="D217" s="7"/>
      <c r="E217" s="7"/>
      <c r="F217" s="7"/>
      <c r="G217" s="7"/>
      <c r="H217" s="7"/>
      <c r="I217" s="7"/>
      <c r="J217" s="7"/>
    </row>
    <row r="218" spans="1:10" x14ac:dyDescent="0.3">
      <c r="A218" s="8">
        <v>42370</v>
      </c>
      <c r="B218" s="7"/>
      <c r="C218" s="7"/>
      <c r="D218" s="7"/>
      <c r="E218" s="7"/>
      <c r="F218" s="7"/>
      <c r="G218" s="7"/>
      <c r="H218" s="7"/>
      <c r="I218" s="7"/>
      <c r="J218"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AV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RowHeight="14.4" x14ac:dyDescent="0.3"/>
  <cols>
    <col min="1" max="1" width="7.44140625" bestFit="1" customWidth="1"/>
    <col min="2" max="2" width="9.6640625" style="7" bestFit="1" customWidth="1"/>
    <col min="3" max="3" width="12.6640625" style="7" bestFit="1" customWidth="1"/>
    <col min="4" max="4" width="25.6640625" bestFit="1" customWidth="1"/>
    <col min="5" max="5" width="20" style="7" bestFit="1" customWidth="1"/>
    <col min="6" max="6" width="25.6640625" bestFit="1" customWidth="1"/>
    <col min="7" max="7" width="7.33203125" style="4" customWidth="1"/>
    <col min="8" max="9" width="25.6640625" hidden="1" customWidth="1"/>
    <col min="10" max="10" width="1.44140625" style="9" hidden="1" customWidth="1"/>
    <col min="11" max="11" width="7.33203125" customWidth="1"/>
    <col min="13" max="13" width="11.6640625" bestFit="1" customWidth="1"/>
    <col min="16" max="16" width="1.109375" style="9" customWidth="1"/>
    <col min="17" max="17" width="9.6640625" style="7" bestFit="1" customWidth="1"/>
    <col min="18" max="18" width="12.6640625" style="7" bestFit="1" customWidth="1"/>
    <col min="19" max="19" width="25.6640625" style="7" bestFit="1" customWidth="1"/>
    <col min="20" max="20" width="20" style="7" bestFit="1" customWidth="1"/>
    <col min="21" max="21" width="25.6640625" style="7" bestFit="1" customWidth="1"/>
    <col min="22" max="22" width="10.5546875" customWidth="1"/>
    <col min="23" max="23" width="11.5546875" bestFit="1" customWidth="1"/>
    <col min="27" max="27" width="1.109375" style="9" customWidth="1"/>
    <col min="28" max="28" width="9.6640625" style="7" bestFit="1" customWidth="1"/>
    <col min="29" max="29" width="12.6640625" style="7" bestFit="1" customWidth="1"/>
    <col min="30" max="30" width="25.6640625" style="7" bestFit="1" customWidth="1"/>
    <col min="31" max="31" width="20" style="7" bestFit="1" customWidth="1"/>
    <col min="32" max="32" width="25.6640625" style="7" bestFit="1" customWidth="1"/>
    <col min="33" max="33" width="0.88671875" style="7" customWidth="1"/>
    <col min="34" max="37" width="9.109375" style="7"/>
    <col min="38" max="38" width="1.33203125" style="9" customWidth="1"/>
    <col min="39" max="39" width="9.6640625" style="7" bestFit="1" customWidth="1"/>
    <col min="40" max="40" width="12.6640625" style="7" bestFit="1" customWidth="1"/>
    <col min="41" max="41" width="25.6640625" style="7" bestFit="1" customWidth="1"/>
    <col min="42" max="42" width="20" style="7" bestFit="1" customWidth="1"/>
    <col min="43" max="43" width="25.6640625" style="7" bestFit="1" customWidth="1"/>
    <col min="44" max="44" width="0.88671875" style="7" customWidth="1"/>
    <col min="45" max="48" width="9.109375" style="7"/>
  </cols>
  <sheetData>
    <row r="1" spans="1:48" x14ac:dyDescent="0.3">
      <c r="B1" s="12" t="s">
        <v>29</v>
      </c>
      <c r="C1" s="12" t="s">
        <v>29</v>
      </c>
      <c r="D1" s="12" t="s">
        <v>29</v>
      </c>
      <c r="E1" s="12" t="s">
        <v>29</v>
      </c>
      <c r="F1" s="12" t="s">
        <v>29</v>
      </c>
      <c r="H1" s="12" t="s">
        <v>29</v>
      </c>
      <c r="I1" s="12" t="s">
        <v>29</v>
      </c>
      <c r="Q1" s="12" t="s">
        <v>38</v>
      </c>
      <c r="R1" s="12" t="s">
        <v>38</v>
      </c>
      <c r="S1" s="12" t="s">
        <v>38</v>
      </c>
      <c r="T1" s="12" t="s">
        <v>38</v>
      </c>
      <c r="U1" s="12" t="s">
        <v>38</v>
      </c>
      <c r="AB1" s="12" t="s">
        <v>39</v>
      </c>
      <c r="AC1" s="12" t="s">
        <v>39</v>
      </c>
      <c r="AD1" s="12" t="s">
        <v>39</v>
      </c>
      <c r="AE1" s="12" t="s">
        <v>39</v>
      </c>
      <c r="AF1" s="12" t="s">
        <v>39</v>
      </c>
      <c r="AM1" s="12" t="s">
        <v>41</v>
      </c>
      <c r="AN1" s="12" t="s">
        <v>41</v>
      </c>
      <c r="AO1" s="12" t="s">
        <v>41</v>
      </c>
      <c r="AP1" s="12" t="s">
        <v>41</v>
      </c>
      <c r="AQ1" s="12" t="s">
        <v>41</v>
      </c>
    </row>
    <row r="2" spans="1:48" s="7" customFormat="1" x14ac:dyDescent="0.3">
      <c r="B2" s="12" t="s">
        <v>33</v>
      </c>
      <c r="C2" s="12" t="s">
        <v>33</v>
      </c>
      <c r="D2" s="12" t="s">
        <v>30</v>
      </c>
      <c r="E2" s="12" t="s">
        <v>30</v>
      </c>
      <c r="F2" s="12" t="s">
        <v>30</v>
      </c>
      <c r="G2" s="4"/>
      <c r="H2" s="13" t="s">
        <v>31</v>
      </c>
      <c r="I2" s="13" t="s">
        <v>31</v>
      </c>
      <c r="J2" s="9"/>
      <c r="P2" s="9"/>
      <c r="Q2" s="12" t="s">
        <v>33</v>
      </c>
      <c r="R2" s="12" t="s">
        <v>33</v>
      </c>
      <c r="S2" s="12" t="s">
        <v>30</v>
      </c>
      <c r="T2" s="12" t="s">
        <v>30</v>
      </c>
      <c r="U2" s="12" t="s">
        <v>30</v>
      </c>
      <c r="AA2" s="9"/>
      <c r="AB2" s="12" t="s">
        <v>33</v>
      </c>
      <c r="AC2" s="12" t="s">
        <v>33</v>
      </c>
      <c r="AD2" s="12" t="s">
        <v>30</v>
      </c>
      <c r="AE2" s="12" t="s">
        <v>30</v>
      </c>
      <c r="AF2" s="12" t="s">
        <v>30</v>
      </c>
      <c r="AL2" s="9"/>
      <c r="AM2" s="12" t="s">
        <v>33</v>
      </c>
      <c r="AN2" s="12" t="s">
        <v>33</v>
      </c>
      <c r="AO2" s="12" t="s">
        <v>30</v>
      </c>
      <c r="AP2" s="12" t="s">
        <v>30</v>
      </c>
      <c r="AQ2" s="12" t="s">
        <v>30</v>
      </c>
    </row>
    <row r="3" spans="1:48" x14ac:dyDescent="0.3">
      <c r="B3" s="12" t="s">
        <v>36</v>
      </c>
      <c r="C3" s="12" t="s">
        <v>37</v>
      </c>
      <c r="D3" s="12" t="s">
        <v>25</v>
      </c>
      <c r="E3" s="12" t="s">
        <v>37</v>
      </c>
      <c r="F3" s="12" t="s">
        <v>25</v>
      </c>
      <c r="H3" s="6" t="s">
        <v>25</v>
      </c>
      <c r="I3" s="6" t="s">
        <v>25</v>
      </c>
      <c r="M3" s="6" t="s">
        <v>32</v>
      </c>
      <c r="N3" s="6" t="s">
        <v>34</v>
      </c>
      <c r="O3" s="6" t="s">
        <v>35</v>
      </c>
      <c r="Q3" s="12" t="s">
        <v>36</v>
      </c>
      <c r="R3" s="12" t="s">
        <v>37</v>
      </c>
      <c r="S3" s="12" t="s">
        <v>26</v>
      </c>
      <c r="T3" s="12" t="s">
        <v>37</v>
      </c>
      <c r="U3" s="12" t="s">
        <v>26</v>
      </c>
      <c r="W3" s="7"/>
      <c r="X3" s="6" t="s">
        <v>32</v>
      </c>
      <c r="Y3" s="6" t="s">
        <v>34</v>
      </c>
      <c r="Z3" s="6" t="s">
        <v>35</v>
      </c>
      <c r="AB3" s="12" t="s">
        <v>36</v>
      </c>
      <c r="AC3" s="12" t="s">
        <v>37</v>
      </c>
      <c r="AD3" s="12" t="s">
        <v>27</v>
      </c>
      <c r="AE3" s="12" t="s">
        <v>37</v>
      </c>
      <c r="AF3" s="12" t="s">
        <v>27</v>
      </c>
      <c r="AI3" s="6" t="s">
        <v>32</v>
      </c>
      <c r="AJ3" s="6" t="s">
        <v>34</v>
      </c>
      <c r="AK3" s="6" t="s">
        <v>35</v>
      </c>
      <c r="AM3" s="12" t="s">
        <v>36</v>
      </c>
      <c r="AN3" s="12" t="s">
        <v>37</v>
      </c>
      <c r="AO3" s="12" t="s">
        <v>28</v>
      </c>
      <c r="AP3" s="12" t="s">
        <v>37</v>
      </c>
      <c r="AQ3" s="12" t="s">
        <v>28</v>
      </c>
      <c r="AT3" s="6" t="s">
        <v>32</v>
      </c>
      <c r="AU3" s="6" t="s">
        <v>34</v>
      </c>
      <c r="AV3" s="6" t="s">
        <v>35</v>
      </c>
    </row>
    <row r="4" spans="1:48" x14ac:dyDescent="0.3">
      <c r="A4" s="8" t="e">
        <f>#REF!</f>
        <v>#REF!</v>
      </c>
      <c r="B4" s="7" t="e">
        <f>#REF!</f>
        <v>#REF!</v>
      </c>
      <c r="D4">
        <v>39620.893817999997</v>
      </c>
      <c r="F4">
        <v>1.085772</v>
      </c>
      <c r="H4">
        <v>38301.919619</v>
      </c>
      <c r="I4">
        <v>1.123162</v>
      </c>
      <c r="L4" s="8">
        <v>37288</v>
      </c>
      <c r="M4" t="e">
        <f>INDEX($F$4:$F$191,MATCH($L4,$A$4:$A$191,0))</f>
        <v>#N/A</v>
      </c>
      <c r="N4" s="7" t="e">
        <f>INDEX($C$4:$C$191,MATCH($L4,$A$4:$A$191,0))</f>
        <v>#N/A</v>
      </c>
      <c r="O4" s="7" t="e">
        <f>INDEX($E$4:$E$191,MATCH($L4,$A$4:$A$191,0))</f>
        <v>#N/A</v>
      </c>
      <c r="Q4" s="7" t="e">
        <f>#REF!</f>
        <v>#REF!</v>
      </c>
      <c r="S4" s="7">
        <v>20948.335371000001</v>
      </c>
      <c r="U4" s="7">
        <v>1.1164559999999999</v>
      </c>
      <c r="W4" s="8">
        <v>37288</v>
      </c>
      <c r="X4" s="7" t="e">
        <f>INDEX($U$4:$U$191,MATCH($L4,$A$4:$A$191,0))</f>
        <v>#N/A</v>
      </c>
      <c r="Y4" s="7" t="e">
        <f>INDEX($R$4:$R$191,MATCH($L4,$A$4:$A$191,0))</f>
        <v>#N/A</v>
      </c>
      <c r="Z4" s="7" t="e">
        <f>INDEX($T$4:$T$191,MATCH($L4,$A$4:$A$191,0))</f>
        <v>#N/A</v>
      </c>
      <c r="AB4" s="7" t="e">
        <f>#REF!</f>
        <v>#REF!</v>
      </c>
      <c r="AD4" s="7">
        <v>9572.1944949999997</v>
      </c>
      <c r="AF4" s="7">
        <v>1.0966750000000001</v>
      </c>
      <c r="AH4" s="8">
        <v>37288</v>
      </c>
      <c r="AI4" s="7" t="e">
        <f>INDEX($AF$4:$AF$191,MATCH($L4,$A$4:$A$191,0))</f>
        <v>#N/A</v>
      </c>
      <c r="AJ4" s="7" t="e">
        <f>INDEX($AC$4:$AC$191,MATCH($L4,$A$4:$A$191,0))</f>
        <v>#N/A</v>
      </c>
      <c r="AK4" s="7" t="e">
        <f>INDEX($AE$4:$AE$191,MATCH($L4,$A$4:$A$191,0))</f>
        <v>#N/A</v>
      </c>
      <c r="AM4" s="7" t="e">
        <f>#REF!</f>
        <v>#REF!</v>
      </c>
      <c r="AO4" s="7">
        <v>2292.7599530000002</v>
      </c>
      <c r="AQ4" s="7">
        <v>1.0609820000000001</v>
      </c>
      <c r="AS4" s="8">
        <v>37288</v>
      </c>
      <c r="AT4" s="7" t="e">
        <f>INDEX($AQ$4:$AQ$191,MATCH($L4,$A$4:$A$191,0))</f>
        <v>#N/A</v>
      </c>
      <c r="AU4" s="7" t="e">
        <f>INDEX($AN$4:$AN$191,MATCH($L4,$A$4:$A$191,0))</f>
        <v>#N/A</v>
      </c>
      <c r="AV4" s="7" t="e">
        <f>INDEX($AP$4:$AP$191,MATCH($L4,$A$4:$A$191,0))</f>
        <v>#N/A</v>
      </c>
    </row>
    <row r="5" spans="1:48" x14ac:dyDescent="0.3">
      <c r="A5" s="8" t="e">
        <f>#REF!</f>
        <v>#REF!</v>
      </c>
      <c r="B5" s="7" t="e">
        <f>#REF!</f>
        <v>#REF!</v>
      </c>
      <c r="C5" s="7" t="e">
        <f>B5/B4*100-100</f>
        <v>#REF!</v>
      </c>
      <c r="D5">
        <v>44509.669347000003</v>
      </c>
      <c r="E5" s="7">
        <f>D5/D4*100-100</f>
        <v>12.338882488256758</v>
      </c>
      <c r="F5">
        <v>1.1166849999999999</v>
      </c>
      <c r="H5">
        <v>45857.247520999998</v>
      </c>
      <c r="I5">
        <v>1.083869</v>
      </c>
      <c r="L5" s="8">
        <v>37653</v>
      </c>
      <c r="M5" s="7" t="e">
        <f t="shared" ref="M5:M18" si="0">INDEX($F$4:$F$191,MATCH($L5,$A$4:$A$191,0))</f>
        <v>#N/A</v>
      </c>
      <c r="N5" s="7" t="e">
        <f t="shared" ref="N5:N18" si="1">INDEX($C$4:$C$191,MATCH($L5,$A$4:$A$191,0))</f>
        <v>#N/A</v>
      </c>
      <c r="O5" s="7" t="e">
        <f t="shared" ref="O5:O18" si="2">INDEX($E$4:$E$191,MATCH($L5,$A$4:$A$191,0))</f>
        <v>#N/A</v>
      </c>
      <c r="Q5" s="7" t="e">
        <f>#REF!</f>
        <v>#REF!</v>
      </c>
      <c r="R5" s="7" t="e">
        <f>Q5/Q4*100-100</f>
        <v>#REF!</v>
      </c>
      <c r="S5" s="7">
        <v>23419.880534</v>
      </c>
      <c r="T5" s="7">
        <f>S5/S4*100-100</f>
        <v>11.798289072751359</v>
      </c>
      <c r="U5" s="7">
        <v>1.1327179999999999</v>
      </c>
      <c r="W5" s="8">
        <v>37653</v>
      </c>
      <c r="X5" s="7" t="e">
        <f t="shared" ref="X5:X18" si="3">INDEX($U$4:$U$191,MATCH($L5,$A$4:$A$191,0))</f>
        <v>#N/A</v>
      </c>
      <c r="Y5" s="7" t="e">
        <f t="shared" ref="Y5:Y18" si="4">INDEX($R$4:$R$191,MATCH($L5,$A$4:$A$191,0))</f>
        <v>#N/A</v>
      </c>
      <c r="Z5" s="7" t="e">
        <f t="shared" ref="Z5:Z18" si="5">INDEX($T$4:$T$191,MATCH($L5,$A$4:$A$191,0))</f>
        <v>#N/A</v>
      </c>
      <c r="AB5" s="7" t="e">
        <f>#REF!</f>
        <v>#REF!</v>
      </c>
      <c r="AC5" s="7" t="e">
        <f>AB5/AB4*100-100</f>
        <v>#REF!</v>
      </c>
      <c r="AD5" s="7">
        <v>11114.521123</v>
      </c>
      <c r="AE5" s="7">
        <f>AD5/AD4*100-100</f>
        <v>16.112570934550362</v>
      </c>
      <c r="AF5" s="7">
        <v>1.1299539999999999</v>
      </c>
      <c r="AH5" s="8">
        <v>37653</v>
      </c>
      <c r="AI5" s="7" t="e">
        <f t="shared" ref="AI5:AI18" si="6">INDEX($AF$4:$AF$191,MATCH($L5,$A$4:$A$191,0))</f>
        <v>#N/A</v>
      </c>
      <c r="AJ5" s="7" t="e">
        <f t="shared" ref="AJ5:AJ18" si="7">INDEX($AC$4:$AC$191,MATCH($L5,$A$4:$A$191,0))</f>
        <v>#N/A</v>
      </c>
      <c r="AK5" s="7" t="e">
        <f t="shared" ref="AK5:AK18" si="8">INDEX($AE$4:$AE$191,MATCH($L5,$A$4:$A$191,0))</f>
        <v>#N/A</v>
      </c>
      <c r="AM5" s="7" t="e">
        <f>#REF!</f>
        <v>#REF!</v>
      </c>
      <c r="AN5" s="7" t="e">
        <f>AM5/AM4*100-100</f>
        <v>#REF!</v>
      </c>
      <c r="AO5" s="7">
        <v>2446.951282</v>
      </c>
      <c r="AP5" s="7">
        <f>AO5/AO4*100-100</f>
        <v>6.7251405363324466</v>
      </c>
      <c r="AQ5" s="7">
        <v>1.1040620000000001</v>
      </c>
      <c r="AS5" s="8">
        <v>37653</v>
      </c>
      <c r="AT5" s="7" t="e">
        <f t="shared" ref="AT5:AT18" si="9">INDEX($AQ$4:$AQ$191,MATCH($L5,$A$4:$A$191,0))</f>
        <v>#N/A</v>
      </c>
      <c r="AU5" s="7" t="e">
        <f t="shared" ref="AU5:AU18" si="10">INDEX($AN$4:$AN$191,MATCH($L5,$A$4:$A$191,0))</f>
        <v>#N/A</v>
      </c>
      <c r="AV5" s="7" t="e">
        <f t="shared" ref="AV5:AV18" si="11">INDEX($AP$4:$AP$191,MATCH($L5,$A$4:$A$191,0))</f>
        <v>#N/A</v>
      </c>
    </row>
    <row r="6" spans="1:48" x14ac:dyDescent="0.3">
      <c r="A6" s="8" t="e">
        <f>#REF!</f>
        <v>#REF!</v>
      </c>
      <c r="B6" s="7" t="e">
        <f>#REF!</f>
        <v>#REF!</v>
      </c>
      <c r="C6" s="7" t="e">
        <f t="shared" ref="C6:C69" si="12">B6/B5*100-100</f>
        <v>#REF!</v>
      </c>
      <c r="D6">
        <v>38570.322214</v>
      </c>
      <c r="E6" s="7">
        <f t="shared" ref="E6:E69" si="13">D6/D5*100-100</f>
        <v>-13.343948000818656</v>
      </c>
      <c r="F6">
        <v>0.99656999999999996</v>
      </c>
      <c r="H6">
        <v>36404.812519999999</v>
      </c>
      <c r="I6">
        <v>1.0558510000000001</v>
      </c>
      <c r="L6" s="14">
        <v>38018</v>
      </c>
      <c r="M6" s="10" t="e">
        <f t="shared" si="0"/>
        <v>#N/A</v>
      </c>
      <c r="N6" s="7" t="e">
        <f t="shared" si="1"/>
        <v>#N/A</v>
      </c>
      <c r="O6" s="7" t="e">
        <f t="shared" si="2"/>
        <v>#N/A</v>
      </c>
      <c r="Q6" s="7" t="e">
        <f>#REF!</f>
        <v>#REF!</v>
      </c>
      <c r="R6" s="7" t="e">
        <f t="shared" ref="R6:R69" si="14">Q6/Q5*100-100</f>
        <v>#REF!</v>
      </c>
      <c r="S6" s="7">
        <v>21315.431869</v>
      </c>
      <c r="T6" s="7">
        <f t="shared" ref="T6:T69" si="15">S6/S5*100-100</f>
        <v>-8.985736122542761</v>
      </c>
      <c r="U6" s="7">
        <v>0.98592000000000002</v>
      </c>
      <c r="W6" s="14">
        <v>38018</v>
      </c>
      <c r="X6" s="7" t="e">
        <f t="shared" si="3"/>
        <v>#N/A</v>
      </c>
      <c r="Y6" s="7" t="e">
        <f t="shared" si="4"/>
        <v>#N/A</v>
      </c>
      <c r="Z6" s="7" t="e">
        <f t="shared" si="5"/>
        <v>#N/A</v>
      </c>
      <c r="AB6" s="7" t="e">
        <f>#REF!</f>
        <v>#REF!</v>
      </c>
      <c r="AC6" s="7" t="e">
        <f t="shared" ref="AC6:AC69" si="16">AB6/AB5*100-100</f>
        <v>#REF!</v>
      </c>
      <c r="AD6" s="7">
        <v>9552.7025489999996</v>
      </c>
      <c r="AE6" s="7">
        <f t="shared" ref="AE6:AE69" si="17">AD6/AD5*100-100</f>
        <v>-14.052054575415113</v>
      </c>
      <c r="AF6" s="7">
        <v>1.0014380000000001</v>
      </c>
      <c r="AH6" s="14">
        <v>38018</v>
      </c>
      <c r="AI6" s="7" t="e">
        <f t="shared" si="6"/>
        <v>#N/A</v>
      </c>
      <c r="AJ6" s="7" t="e">
        <f t="shared" si="7"/>
        <v>#N/A</v>
      </c>
      <c r="AK6" s="7" t="e">
        <f t="shared" si="8"/>
        <v>#N/A</v>
      </c>
      <c r="AM6" s="7" t="e">
        <f>#REF!</f>
        <v>#REF!</v>
      </c>
      <c r="AN6" s="7" t="e">
        <f t="shared" ref="AN6:AN69" si="18">AM6/AM5*100-100</f>
        <v>#REF!</v>
      </c>
      <c r="AO6" s="7">
        <v>2022.6671260000001</v>
      </c>
      <c r="AP6" s="7">
        <f t="shared" ref="AP6:AP69" si="19">AO6/AO5*100-100</f>
        <v>-17.339297235751019</v>
      </c>
      <c r="AQ6" s="7">
        <v>1.0128410000000001</v>
      </c>
      <c r="AS6" s="14">
        <v>38018</v>
      </c>
      <c r="AT6" s="7" t="e">
        <f t="shared" si="9"/>
        <v>#N/A</v>
      </c>
      <c r="AU6" s="7" t="e">
        <f t="shared" si="10"/>
        <v>#N/A</v>
      </c>
      <c r="AV6" s="7" t="e">
        <f t="shared" si="11"/>
        <v>#N/A</v>
      </c>
    </row>
    <row r="7" spans="1:48" x14ac:dyDescent="0.3">
      <c r="A7" s="8" t="e">
        <f>#REF!</f>
        <v>#REF!</v>
      </c>
      <c r="B7" s="7" t="e">
        <f>#REF!</f>
        <v>#REF!</v>
      </c>
      <c r="C7" s="7" t="e">
        <f t="shared" si="12"/>
        <v>#REF!</v>
      </c>
      <c r="D7">
        <v>34320.420784000002</v>
      </c>
      <c r="E7" s="7">
        <f t="shared" si="13"/>
        <v>-11.018579016323073</v>
      </c>
      <c r="F7">
        <v>1.150512</v>
      </c>
      <c r="H7">
        <v>35990.8439</v>
      </c>
      <c r="I7">
        <v>1.0971139999999999</v>
      </c>
      <c r="L7" s="8">
        <v>38384</v>
      </c>
      <c r="M7" s="7" t="e">
        <f t="shared" si="0"/>
        <v>#N/A</v>
      </c>
      <c r="N7" s="7" t="e">
        <f t="shared" si="1"/>
        <v>#N/A</v>
      </c>
      <c r="O7" s="7" t="e">
        <f t="shared" si="2"/>
        <v>#N/A</v>
      </c>
      <c r="Q7" s="7" t="e">
        <f>#REF!</f>
        <v>#REF!</v>
      </c>
      <c r="R7" s="7" t="e">
        <f t="shared" si="14"/>
        <v>#REF!</v>
      </c>
      <c r="S7" s="7">
        <v>19631.475661</v>
      </c>
      <c r="T7" s="7">
        <f t="shared" si="15"/>
        <v>-7.9001740070256545</v>
      </c>
      <c r="U7" s="7">
        <v>1.114244</v>
      </c>
      <c r="W7" s="8">
        <v>38384</v>
      </c>
      <c r="X7" s="7" t="e">
        <f t="shared" si="3"/>
        <v>#N/A</v>
      </c>
      <c r="Y7" s="7" t="e">
        <f t="shared" si="4"/>
        <v>#N/A</v>
      </c>
      <c r="Z7" s="7" t="e">
        <f t="shared" si="5"/>
        <v>#N/A</v>
      </c>
      <c r="AB7" s="7" t="e">
        <f>#REF!</f>
        <v>#REF!</v>
      </c>
      <c r="AC7" s="7" t="e">
        <f t="shared" si="16"/>
        <v>#REF!</v>
      </c>
      <c r="AD7" s="7">
        <v>8469.0575210000006</v>
      </c>
      <c r="AE7" s="7">
        <f t="shared" si="17"/>
        <v>-11.343858164132186</v>
      </c>
      <c r="AF7" s="7">
        <v>1.1473500000000001</v>
      </c>
      <c r="AH7" s="8">
        <v>38384</v>
      </c>
      <c r="AI7" s="7" t="e">
        <f t="shared" si="6"/>
        <v>#N/A</v>
      </c>
      <c r="AJ7" s="7" t="e">
        <f t="shared" si="7"/>
        <v>#N/A</v>
      </c>
      <c r="AK7" s="7" t="e">
        <f t="shared" si="8"/>
        <v>#N/A</v>
      </c>
      <c r="AM7" s="7" t="e">
        <f>#REF!</f>
        <v>#REF!</v>
      </c>
      <c r="AN7" s="7" t="e">
        <f t="shared" si="18"/>
        <v>#REF!</v>
      </c>
      <c r="AO7" s="7">
        <v>2131.2703029999998</v>
      </c>
      <c r="AP7" s="7">
        <f t="shared" si="19"/>
        <v>5.3693054879856703</v>
      </c>
      <c r="AQ7" s="7">
        <v>1.0761099999999999</v>
      </c>
      <c r="AS7" s="8">
        <v>38384</v>
      </c>
      <c r="AT7" s="7" t="e">
        <f t="shared" si="9"/>
        <v>#N/A</v>
      </c>
      <c r="AU7" s="7" t="e">
        <f t="shared" si="10"/>
        <v>#N/A</v>
      </c>
      <c r="AV7" s="7" t="e">
        <f t="shared" si="11"/>
        <v>#N/A</v>
      </c>
    </row>
    <row r="8" spans="1:48" x14ac:dyDescent="0.3">
      <c r="A8" s="8" t="e">
        <f>#REF!</f>
        <v>#REF!</v>
      </c>
      <c r="B8" s="7" t="e">
        <f>#REF!</f>
        <v>#REF!</v>
      </c>
      <c r="C8" s="7" t="e">
        <f t="shared" si="12"/>
        <v>#REF!</v>
      </c>
      <c r="D8">
        <v>40401.676477000001</v>
      </c>
      <c r="E8" s="7">
        <f t="shared" si="13"/>
        <v>17.719059248350021</v>
      </c>
      <c r="F8">
        <v>0.98237099999999999</v>
      </c>
      <c r="H8">
        <v>40738.224235000001</v>
      </c>
      <c r="I8">
        <v>0.97425499999999998</v>
      </c>
      <c r="L8" s="8">
        <v>38749</v>
      </c>
      <c r="M8" s="7" t="e">
        <f t="shared" si="0"/>
        <v>#N/A</v>
      </c>
      <c r="N8" s="7" t="e">
        <f t="shared" si="1"/>
        <v>#N/A</v>
      </c>
      <c r="O8" s="7" t="e">
        <f t="shared" si="2"/>
        <v>#N/A</v>
      </c>
      <c r="Q8" s="7" t="e">
        <f>#REF!</f>
        <v>#REF!</v>
      </c>
      <c r="R8" s="7" t="e">
        <f t="shared" si="14"/>
        <v>#REF!</v>
      </c>
      <c r="S8" s="7">
        <v>22473.583067</v>
      </c>
      <c r="T8" s="7">
        <f t="shared" si="15"/>
        <v>14.477298880013095</v>
      </c>
      <c r="U8" s="7">
        <v>0.97113499999999997</v>
      </c>
      <c r="W8" s="8">
        <v>38749</v>
      </c>
      <c r="X8" s="7" t="e">
        <f t="shared" si="3"/>
        <v>#N/A</v>
      </c>
      <c r="Y8" s="7" t="e">
        <f t="shared" si="4"/>
        <v>#N/A</v>
      </c>
      <c r="Z8" s="7" t="e">
        <f t="shared" si="5"/>
        <v>#N/A</v>
      </c>
      <c r="AB8" s="7" t="e">
        <f>#REF!</f>
        <v>#REF!</v>
      </c>
      <c r="AC8" s="7" t="e">
        <f t="shared" si="16"/>
        <v>#REF!</v>
      </c>
      <c r="AD8" s="7">
        <v>8885.9836290000003</v>
      </c>
      <c r="AE8" s="7">
        <f t="shared" si="17"/>
        <v>4.9229339506336345</v>
      </c>
      <c r="AF8" s="7">
        <v>0.96668600000000005</v>
      </c>
      <c r="AH8" s="8">
        <v>38749</v>
      </c>
      <c r="AI8" s="7" t="e">
        <f t="shared" si="6"/>
        <v>#N/A</v>
      </c>
      <c r="AJ8" s="7" t="e">
        <f t="shared" si="7"/>
        <v>#N/A</v>
      </c>
      <c r="AK8" s="7" t="e">
        <f t="shared" si="8"/>
        <v>#N/A</v>
      </c>
      <c r="AM8" s="7" t="e">
        <f>#REF!</f>
        <v>#REF!</v>
      </c>
      <c r="AN8" s="7" t="e">
        <f t="shared" si="18"/>
        <v>#REF!</v>
      </c>
      <c r="AO8" s="7">
        <v>2230.1186080000002</v>
      </c>
      <c r="AP8" s="7">
        <f t="shared" si="19"/>
        <v>4.6379994532303357</v>
      </c>
      <c r="AQ8" s="7">
        <v>1.0469740000000001</v>
      </c>
      <c r="AS8" s="8">
        <v>38749</v>
      </c>
      <c r="AT8" s="7" t="e">
        <f t="shared" si="9"/>
        <v>#N/A</v>
      </c>
      <c r="AU8" s="7" t="e">
        <f t="shared" si="10"/>
        <v>#N/A</v>
      </c>
      <c r="AV8" s="7" t="e">
        <f t="shared" si="11"/>
        <v>#N/A</v>
      </c>
    </row>
    <row r="9" spans="1:48" x14ac:dyDescent="0.3">
      <c r="A9" s="8" t="e">
        <f>#REF!</f>
        <v>#REF!</v>
      </c>
      <c r="B9" s="7" t="e">
        <f>#REF!</f>
        <v>#REF!</v>
      </c>
      <c r="C9" s="7" t="e">
        <f t="shared" si="12"/>
        <v>#REF!</v>
      </c>
      <c r="D9">
        <v>31995.889927</v>
      </c>
      <c r="E9" s="7">
        <f t="shared" si="13"/>
        <v>-20.805538984960876</v>
      </c>
      <c r="F9">
        <v>0.63794600000000001</v>
      </c>
      <c r="H9">
        <v>30111.305525</v>
      </c>
      <c r="I9">
        <v>0.67787299999999995</v>
      </c>
      <c r="L9" s="8">
        <v>39114</v>
      </c>
      <c r="M9" s="7" t="e">
        <f t="shared" si="0"/>
        <v>#N/A</v>
      </c>
      <c r="N9" s="7" t="e">
        <f t="shared" si="1"/>
        <v>#N/A</v>
      </c>
      <c r="O9" s="7" t="e">
        <f t="shared" si="2"/>
        <v>#N/A</v>
      </c>
      <c r="Q9" s="7" t="e">
        <f>#REF!</f>
        <v>#REF!</v>
      </c>
      <c r="R9" s="7" t="e">
        <f t="shared" si="14"/>
        <v>#REF!</v>
      </c>
      <c r="S9" s="7">
        <v>16216.819318</v>
      </c>
      <c r="T9" s="7">
        <f t="shared" si="15"/>
        <v>-27.840526053842183</v>
      </c>
      <c r="U9" s="7">
        <v>0.61926499999999995</v>
      </c>
      <c r="W9" s="8">
        <v>39114</v>
      </c>
      <c r="X9" s="7" t="e">
        <f t="shared" si="3"/>
        <v>#N/A</v>
      </c>
      <c r="Y9" s="7" t="e">
        <f t="shared" si="4"/>
        <v>#N/A</v>
      </c>
      <c r="Z9" s="7" t="e">
        <f t="shared" si="5"/>
        <v>#N/A</v>
      </c>
      <c r="AB9" s="7" t="e">
        <f>#REF!</f>
        <v>#REF!</v>
      </c>
      <c r="AC9" s="7" t="e">
        <f t="shared" si="16"/>
        <v>#REF!</v>
      </c>
      <c r="AD9" s="7">
        <v>8215.4289169999993</v>
      </c>
      <c r="AE9" s="7">
        <f t="shared" si="17"/>
        <v>-7.5462069253830322</v>
      </c>
      <c r="AF9" s="7">
        <v>0.63242500000000001</v>
      </c>
      <c r="AH9" s="8">
        <v>39114</v>
      </c>
      <c r="AI9" s="7" t="e">
        <f t="shared" si="6"/>
        <v>#N/A</v>
      </c>
      <c r="AJ9" s="7" t="e">
        <f t="shared" si="7"/>
        <v>#N/A</v>
      </c>
      <c r="AK9" s="7" t="e">
        <f t="shared" si="8"/>
        <v>#N/A</v>
      </c>
      <c r="AM9" s="7" t="e">
        <f>#REF!</f>
        <v>#REF!</v>
      </c>
      <c r="AN9" s="7" t="e">
        <f t="shared" si="18"/>
        <v>#REF!</v>
      </c>
      <c r="AO9" s="7">
        <v>2442.4441099999999</v>
      </c>
      <c r="AP9" s="7">
        <f t="shared" si="19"/>
        <v>9.5208165717435094</v>
      </c>
      <c r="AQ9" s="7">
        <v>0.67003000000000001</v>
      </c>
      <c r="AS9" s="8">
        <v>39114</v>
      </c>
      <c r="AT9" s="7" t="e">
        <f t="shared" si="9"/>
        <v>#N/A</v>
      </c>
      <c r="AU9" s="7" t="e">
        <f t="shared" si="10"/>
        <v>#N/A</v>
      </c>
      <c r="AV9" s="7" t="e">
        <f t="shared" si="11"/>
        <v>#N/A</v>
      </c>
    </row>
    <row r="10" spans="1:48" x14ac:dyDescent="0.3">
      <c r="A10" s="8" t="e">
        <f>#REF!</f>
        <v>#REF!</v>
      </c>
      <c r="B10" s="7" t="e">
        <f>#REF!</f>
        <v>#REF!</v>
      </c>
      <c r="C10" s="7" t="e">
        <f t="shared" si="12"/>
        <v>#REF!</v>
      </c>
      <c r="D10">
        <v>30865.321108</v>
      </c>
      <c r="E10" s="7">
        <f t="shared" si="13"/>
        <v>-3.5334813989529295</v>
      </c>
      <c r="F10">
        <v>0.96339300000000005</v>
      </c>
      <c r="H10">
        <v>33337.088581999997</v>
      </c>
      <c r="I10">
        <v>0.89196200000000003</v>
      </c>
      <c r="L10" s="14">
        <v>39479</v>
      </c>
      <c r="M10" s="10" t="e">
        <f t="shared" si="0"/>
        <v>#N/A</v>
      </c>
      <c r="N10" s="7" t="e">
        <f t="shared" si="1"/>
        <v>#N/A</v>
      </c>
      <c r="O10" s="7" t="e">
        <f t="shared" si="2"/>
        <v>#N/A</v>
      </c>
      <c r="Q10" s="7" t="e">
        <f>#REF!</f>
        <v>#REF!</v>
      </c>
      <c r="R10" s="7" t="e">
        <f t="shared" si="14"/>
        <v>#REF!</v>
      </c>
      <c r="S10" s="7">
        <v>15450.214833</v>
      </c>
      <c r="T10" s="7">
        <f t="shared" si="15"/>
        <v>-4.7272185128750834</v>
      </c>
      <c r="U10" s="7">
        <v>0.94778200000000001</v>
      </c>
      <c r="W10" s="14">
        <v>39479</v>
      </c>
      <c r="X10" s="7" t="e">
        <f t="shared" si="3"/>
        <v>#N/A</v>
      </c>
      <c r="Y10" s="7" t="e">
        <f t="shared" si="4"/>
        <v>#N/A</v>
      </c>
      <c r="Z10" s="7" t="e">
        <f t="shared" si="5"/>
        <v>#N/A</v>
      </c>
      <c r="AB10" s="7" t="e">
        <f>#REF!</f>
        <v>#REF!</v>
      </c>
      <c r="AC10" s="7" t="e">
        <f t="shared" si="16"/>
        <v>#REF!</v>
      </c>
      <c r="AD10" s="7">
        <v>8044.3094229999997</v>
      </c>
      <c r="AE10" s="7">
        <f t="shared" si="17"/>
        <v>-2.0829039570399885</v>
      </c>
      <c r="AF10" s="7">
        <v>0.94242099999999995</v>
      </c>
      <c r="AH10" s="14">
        <v>39479</v>
      </c>
      <c r="AI10" s="7" t="e">
        <f t="shared" si="6"/>
        <v>#N/A</v>
      </c>
      <c r="AJ10" s="7" t="e">
        <f t="shared" si="7"/>
        <v>#N/A</v>
      </c>
      <c r="AK10" s="7" t="e">
        <f t="shared" si="8"/>
        <v>#N/A</v>
      </c>
      <c r="AM10" s="7" t="e">
        <f>#REF!</f>
        <v>#REF!</v>
      </c>
      <c r="AN10" s="7" t="e">
        <f t="shared" si="18"/>
        <v>#REF!</v>
      </c>
      <c r="AO10" s="7">
        <v>1884.97255</v>
      </c>
      <c r="AP10" s="7">
        <f t="shared" si="19"/>
        <v>-22.824332303759448</v>
      </c>
      <c r="AQ10" s="7">
        <v>1.0010619999999999</v>
      </c>
      <c r="AS10" s="14">
        <v>39479</v>
      </c>
      <c r="AT10" s="7" t="e">
        <f t="shared" si="9"/>
        <v>#N/A</v>
      </c>
      <c r="AU10" s="7" t="e">
        <f t="shared" si="10"/>
        <v>#N/A</v>
      </c>
      <c r="AV10" s="7" t="e">
        <f t="shared" si="11"/>
        <v>#N/A</v>
      </c>
    </row>
    <row r="11" spans="1:48" x14ac:dyDescent="0.3">
      <c r="A11" s="8" t="e">
        <f>#REF!</f>
        <v>#REF!</v>
      </c>
      <c r="B11" s="7" t="e">
        <f>#REF!</f>
        <v>#REF!</v>
      </c>
      <c r="C11" s="7" t="e">
        <f t="shared" si="12"/>
        <v>#REF!</v>
      </c>
      <c r="D11">
        <v>34846.097702999999</v>
      </c>
      <c r="E11" s="7">
        <f t="shared" si="13"/>
        <v>12.897246657732708</v>
      </c>
      <c r="F11">
        <v>0.97587299999999999</v>
      </c>
      <c r="H11">
        <v>34650.867994</v>
      </c>
      <c r="I11">
        <v>0.98137099999999999</v>
      </c>
      <c r="L11" s="8">
        <v>39845</v>
      </c>
      <c r="M11" s="7" t="e">
        <f t="shared" si="0"/>
        <v>#N/A</v>
      </c>
      <c r="N11" s="7" t="e">
        <f t="shared" si="1"/>
        <v>#N/A</v>
      </c>
      <c r="O11" s="7" t="e">
        <f t="shared" si="2"/>
        <v>#N/A</v>
      </c>
      <c r="Q11" s="7" t="e">
        <f>#REF!</f>
        <v>#REF!</v>
      </c>
      <c r="R11" s="7" t="e">
        <f t="shared" si="14"/>
        <v>#REF!</v>
      </c>
      <c r="S11" s="7">
        <v>18252.749253999998</v>
      </c>
      <c r="T11" s="7">
        <f t="shared" si="15"/>
        <v>18.139129140224554</v>
      </c>
      <c r="U11" s="7">
        <v>0.97132799999999997</v>
      </c>
      <c r="W11" s="8">
        <v>39845</v>
      </c>
      <c r="X11" s="7" t="e">
        <f t="shared" si="3"/>
        <v>#N/A</v>
      </c>
      <c r="Y11" s="7" t="e">
        <f t="shared" si="4"/>
        <v>#N/A</v>
      </c>
      <c r="Z11" s="7" t="e">
        <f t="shared" si="5"/>
        <v>#N/A</v>
      </c>
      <c r="AB11" s="7" t="e">
        <f>#REF!</f>
        <v>#REF!</v>
      </c>
      <c r="AC11" s="7" t="e">
        <f t="shared" si="16"/>
        <v>#REF!</v>
      </c>
      <c r="AD11" s="7">
        <v>8083.1051509999998</v>
      </c>
      <c r="AE11" s="7">
        <f t="shared" si="17"/>
        <v>0.48227543173658205</v>
      </c>
      <c r="AF11" s="7">
        <v>0.981684</v>
      </c>
      <c r="AH11" s="8">
        <v>39845</v>
      </c>
      <c r="AI11" s="7" t="e">
        <f t="shared" si="6"/>
        <v>#N/A</v>
      </c>
      <c r="AJ11" s="7" t="e">
        <f t="shared" si="7"/>
        <v>#N/A</v>
      </c>
      <c r="AK11" s="7" t="e">
        <f t="shared" si="8"/>
        <v>#N/A</v>
      </c>
      <c r="AM11" s="7" t="e">
        <f>#REF!</f>
        <v>#REF!</v>
      </c>
      <c r="AN11" s="7" t="e">
        <f t="shared" si="18"/>
        <v>#REF!</v>
      </c>
      <c r="AO11" s="7">
        <v>2508.4519209999999</v>
      </c>
      <c r="AP11" s="7">
        <f t="shared" si="19"/>
        <v>33.076310368551532</v>
      </c>
      <c r="AQ11" s="7">
        <v>0.95886400000000005</v>
      </c>
      <c r="AS11" s="8">
        <v>39845</v>
      </c>
      <c r="AT11" s="7" t="e">
        <f t="shared" si="9"/>
        <v>#N/A</v>
      </c>
      <c r="AU11" s="7" t="e">
        <f t="shared" si="10"/>
        <v>#N/A</v>
      </c>
      <c r="AV11" s="7" t="e">
        <f t="shared" si="11"/>
        <v>#N/A</v>
      </c>
    </row>
    <row r="12" spans="1:48" x14ac:dyDescent="0.3">
      <c r="A12" s="8" t="e">
        <f>#REF!</f>
        <v>#REF!</v>
      </c>
      <c r="B12" s="7" t="e">
        <f>#REF!</f>
        <v>#REF!</v>
      </c>
      <c r="C12" s="7" t="e">
        <f t="shared" si="12"/>
        <v>#REF!</v>
      </c>
      <c r="D12">
        <v>35868.831914000002</v>
      </c>
      <c r="E12" s="7">
        <f t="shared" si="13"/>
        <v>2.9350035683104636</v>
      </c>
      <c r="F12">
        <v>0.95806899999999995</v>
      </c>
      <c r="H12">
        <v>34138.383682</v>
      </c>
      <c r="I12">
        <v>1.0066329999999999</v>
      </c>
      <c r="L12" s="8">
        <v>40210</v>
      </c>
      <c r="M12" s="7" t="e">
        <f t="shared" si="0"/>
        <v>#N/A</v>
      </c>
      <c r="N12" s="7" t="e">
        <f t="shared" si="1"/>
        <v>#N/A</v>
      </c>
      <c r="O12" s="7" t="e">
        <f t="shared" si="2"/>
        <v>#N/A</v>
      </c>
      <c r="Q12" s="7" t="e">
        <f>#REF!</f>
        <v>#REF!</v>
      </c>
      <c r="R12" s="7" t="e">
        <f t="shared" si="14"/>
        <v>#REF!</v>
      </c>
      <c r="S12" s="7">
        <v>17873.581923999998</v>
      </c>
      <c r="T12" s="7">
        <f t="shared" si="15"/>
        <v>-2.0773162701334371</v>
      </c>
      <c r="U12" s="7">
        <v>0.95175900000000002</v>
      </c>
      <c r="W12" s="8">
        <v>40210</v>
      </c>
      <c r="X12" s="7" t="e">
        <f t="shared" si="3"/>
        <v>#N/A</v>
      </c>
      <c r="Y12" s="7" t="e">
        <f t="shared" si="4"/>
        <v>#N/A</v>
      </c>
      <c r="Z12" s="7" t="e">
        <f t="shared" si="5"/>
        <v>#N/A</v>
      </c>
      <c r="AB12" s="7" t="e">
        <f>#REF!</f>
        <v>#REF!</v>
      </c>
      <c r="AC12" s="7" t="e">
        <f t="shared" si="16"/>
        <v>#REF!</v>
      </c>
      <c r="AD12" s="7">
        <v>8842.8527240000003</v>
      </c>
      <c r="AE12" s="7">
        <f t="shared" si="17"/>
        <v>9.3992043751405276</v>
      </c>
      <c r="AF12" s="7">
        <v>0.98051299999999997</v>
      </c>
      <c r="AH12" s="8">
        <v>40210</v>
      </c>
      <c r="AI12" s="7" t="e">
        <f t="shared" si="6"/>
        <v>#N/A</v>
      </c>
      <c r="AJ12" s="7" t="e">
        <f t="shared" si="7"/>
        <v>#N/A</v>
      </c>
      <c r="AK12" s="7" t="e">
        <f t="shared" si="8"/>
        <v>#N/A</v>
      </c>
      <c r="AM12" s="7" t="e">
        <f>#REF!</f>
        <v>#REF!</v>
      </c>
      <c r="AN12" s="7" t="e">
        <f t="shared" si="18"/>
        <v>#REF!</v>
      </c>
      <c r="AO12" s="7">
        <v>2339.4419090000001</v>
      </c>
      <c r="AP12" s="7">
        <f t="shared" si="19"/>
        <v>-6.737622139978015</v>
      </c>
      <c r="AQ12" s="7">
        <v>0.96197699999999997</v>
      </c>
      <c r="AS12" s="8">
        <v>40210</v>
      </c>
      <c r="AT12" s="7" t="e">
        <f t="shared" si="9"/>
        <v>#N/A</v>
      </c>
      <c r="AU12" s="7" t="e">
        <f t="shared" si="10"/>
        <v>#N/A</v>
      </c>
      <c r="AV12" s="7" t="e">
        <f t="shared" si="11"/>
        <v>#N/A</v>
      </c>
    </row>
    <row r="13" spans="1:48" x14ac:dyDescent="0.3">
      <c r="A13" s="8" t="e">
        <f>#REF!</f>
        <v>#REF!</v>
      </c>
      <c r="B13" s="7" t="e">
        <f>#REF!</f>
        <v>#REF!</v>
      </c>
      <c r="C13" s="7" t="e">
        <f t="shared" si="12"/>
        <v>#REF!</v>
      </c>
      <c r="D13">
        <v>37153.584736999997</v>
      </c>
      <c r="E13" s="7">
        <f t="shared" si="13"/>
        <v>3.5818083680013757</v>
      </c>
      <c r="F13">
        <v>1.0110300000000001</v>
      </c>
      <c r="H13">
        <v>37319.937567000001</v>
      </c>
      <c r="I13">
        <v>1.0065230000000001</v>
      </c>
      <c r="L13" s="8">
        <v>40575</v>
      </c>
      <c r="M13" s="7" t="e">
        <f t="shared" si="0"/>
        <v>#N/A</v>
      </c>
      <c r="N13" s="7" t="e">
        <f t="shared" si="1"/>
        <v>#N/A</v>
      </c>
      <c r="O13" s="7" t="e">
        <f t="shared" si="2"/>
        <v>#N/A</v>
      </c>
      <c r="Q13" s="7" t="e">
        <f>#REF!</f>
        <v>#REF!</v>
      </c>
      <c r="R13" s="7" t="e">
        <f t="shared" si="14"/>
        <v>#REF!</v>
      </c>
      <c r="S13" s="7">
        <v>18559.204586</v>
      </c>
      <c r="T13" s="7">
        <f t="shared" si="15"/>
        <v>3.835955573512507</v>
      </c>
      <c r="U13" s="7">
        <v>1.029882</v>
      </c>
      <c r="W13" s="8">
        <v>40575</v>
      </c>
      <c r="X13" s="7" t="e">
        <f t="shared" si="3"/>
        <v>#N/A</v>
      </c>
      <c r="Y13" s="7" t="e">
        <f t="shared" si="4"/>
        <v>#N/A</v>
      </c>
      <c r="Z13" s="7" t="e">
        <f t="shared" si="5"/>
        <v>#N/A</v>
      </c>
      <c r="AB13" s="7" t="e">
        <f>#REF!</f>
        <v>#REF!</v>
      </c>
      <c r="AC13" s="7" t="e">
        <f t="shared" si="16"/>
        <v>#REF!</v>
      </c>
      <c r="AD13" s="7">
        <v>8986.5971599999993</v>
      </c>
      <c r="AE13" s="7">
        <f t="shared" si="17"/>
        <v>1.6255437072910723</v>
      </c>
      <c r="AF13" s="7">
        <v>0.99832600000000005</v>
      </c>
      <c r="AH13" s="8">
        <v>40575</v>
      </c>
      <c r="AI13" s="7" t="e">
        <f t="shared" si="6"/>
        <v>#N/A</v>
      </c>
      <c r="AJ13" s="7" t="e">
        <f t="shared" si="7"/>
        <v>#N/A</v>
      </c>
      <c r="AK13" s="7" t="e">
        <f t="shared" si="8"/>
        <v>#N/A</v>
      </c>
      <c r="AM13" s="7" t="e">
        <f>#REF!</f>
        <v>#REF!</v>
      </c>
      <c r="AN13" s="7" t="e">
        <f t="shared" si="18"/>
        <v>#REF!</v>
      </c>
      <c r="AO13" s="7">
        <v>2413.3081200000001</v>
      </c>
      <c r="AP13" s="7">
        <f t="shared" si="19"/>
        <v>3.1574287318625522</v>
      </c>
      <c r="AQ13" s="7">
        <v>1.010955</v>
      </c>
      <c r="AS13" s="8">
        <v>40575</v>
      </c>
      <c r="AT13" s="7" t="e">
        <f t="shared" si="9"/>
        <v>#N/A</v>
      </c>
      <c r="AU13" s="7" t="e">
        <f t="shared" si="10"/>
        <v>#N/A</v>
      </c>
      <c r="AV13" s="7" t="e">
        <f t="shared" si="11"/>
        <v>#N/A</v>
      </c>
    </row>
    <row r="14" spans="1:48" x14ac:dyDescent="0.3">
      <c r="A14" s="8" t="e">
        <f>#REF!</f>
        <v>#REF!</v>
      </c>
      <c r="B14" s="7" t="e">
        <f>#REF!</f>
        <v>#REF!</v>
      </c>
      <c r="C14" s="7" t="e">
        <f t="shared" si="12"/>
        <v>#REF!</v>
      </c>
      <c r="D14">
        <v>37120.353230000001</v>
      </c>
      <c r="E14" s="7">
        <f t="shared" si="13"/>
        <v>-8.9443608834073984E-2</v>
      </c>
      <c r="F14">
        <v>1.1248480000000001</v>
      </c>
      <c r="H14">
        <v>38295.764520999997</v>
      </c>
      <c r="I14">
        <v>1.0903229999999999</v>
      </c>
      <c r="L14" s="14">
        <v>40940</v>
      </c>
      <c r="M14" s="10" t="e">
        <f t="shared" si="0"/>
        <v>#N/A</v>
      </c>
      <c r="N14" s="7" t="e">
        <f t="shared" si="1"/>
        <v>#N/A</v>
      </c>
      <c r="O14" s="7" t="e">
        <f t="shared" si="2"/>
        <v>#N/A</v>
      </c>
      <c r="Q14" s="7" t="e">
        <f>#REF!</f>
        <v>#REF!</v>
      </c>
      <c r="R14" s="7" t="e">
        <f t="shared" si="14"/>
        <v>#REF!</v>
      </c>
      <c r="S14" s="7">
        <v>18170.295609000001</v>
      </c>
      <c r="T14" s="7">
        <f t="shared" si="15"/>
        <v>-2.095504552460028</v>
      </c>
      <c r="U14" s="7">
        <v>1.1483190000000001</v>
      </c>
      <c r="W14" s="14">
        <v>40940</v>
      </c>
      <c r="X14" s="7" t="e">
        <f t="shared" si="3"/>
        <v>#N/A</v>
      </c>
      <c r="Y14" s="7" t="e">
        <f t="shared" si="4"/>
        <v>#N/A</v>
      </c>
      <c r="Z14" s="7" t="e">
        <f t="shared" si="5"/>
        <v>#N/A</v>
      </c>
      <c r="AB14" s="7" t="e">
        <f>#REF!</f>
        <v>#REF!</v>
      </c>
      <c r="AC14" s="7" t="e">
        <f t="shared" si="16"/>
        <v>#REF!</v>
      </c>
      <c r="AD14" s="7">
        <v>9279.8909820000008</v>
      </c>
      <c r="AE14" s="7">
        <f t="shared" si="17"/>
        <v>3.2636805319979771</v>
      </c>
      <c r="AF14" s="7">
        <v>1.123513</v>
      </c>
      <c r="AH14" s="14">
        <v>40940</v>
      </c>
      <c r="AI14" s="7" t="e">
        <f t="shared" si="6"/>
        <v>#N/A</v>
      </c>
      <c r="AJ14" s="7" t="e">
        <f t="shared" si="7"/>
        <v>#N/A</v>
      </c>
      <c r="AK14" s="7" t="e">
        <f t="shared" si="8"/>
        <v>#N/A</v>
      </c>
      <c r="AM14" s="7" t="e">
        <f>#REF!</f>
        <v>#REF!</v>
      </c>
      <c r="AN14" s="7" t="e">
        <f t="shared" si="18"/>
        <v>#REF!</v>
      </c>
      <c r="AO14" s="7">
        <v>2401.6980779999999</v>
      </c>
      <c r="AP14" s="7">
        <f t="shared" si="19"/>
        <v>-0.48108411453073074</v>
      </c>
      <c r="AQ14" s="7">
        <v>1.112576</v>
      </c>
      <c r="AS14" s="14">
        <v>40940</v>
      </c>
      <c r="AT14" s="7" t="e">
        <f t="shared" si="9"/>
        <v>#N/A</v>
      </c>
      <c r="AU14" s="7" t="e">
        <f t="shared" si="10"/>
        <v>#N/A</v>
      </c>
      <c r="AV14" s="7" t="e">
        <f t="shared" si="11"/>
        <v>#N/A</v>
      </c>
    </row>
    <row r="15" spans="1:48" x14ac:dyDescent="0.3">
      <c r="A15" s="8" t="e">
        <f>#REF!</f>
        <v>#REF!</v>
      </c>
      <c r="B15" s="7" t="e">
        <f>#REF!</f>
        <v>#REF!</v>
      </c>
      <c r="C15" s="7" t="e">
        <f t="shared" si="12"/>
        <v>#REF!</v>
      </c>
      <c r="D15">
        <v>37151.619241</v>
      </c>
      <c r="E15" s="7">
        <f t="shared" si="13"/>
        <v>8.4228753983751403E-2</v>
      </c>
      <c r="F15">
        <v>0.95545599999999997</v>
      </c>
      <c r="H15">
        <v>35114.522450999997</v>
      </c>
      <c r="I15">
        <v>1.0108839999999999</v>
      </c>
      <c r="L15" s="8">
        <v>41306</v>
      </c>
      <c r="M15" s="7" t="e">
        <f t="shared" si="0"/>
        <v>#N/A</v>
      </c>
      <c r="N15" s="7" t="e">
        <f t="shared" si="1"/>
        <v>#N/A</v>
      </c>
      <c r="O15" s="7" t="e">
        <f t="shared" si="2"/>
        <v>#N/A</v>
      </c>
      <c r="Q15" s="7" t="e">
        <f>#REF!</f>
        <v>#REF!</v>
      </c>
      <c r="R15" s="7" t="e">
        <f t="shared" si="14"/>
        <v>#REF!</v>
      </c>
      <c r="S15" s="7">
        <v>18009.687286</v>
      </c>
      <c r="T15" s="7">
        <f t="shared" si="15"/>
        <v>-0.88390594438348558</v>
      </c>
      <c r="U15" s="7">
        <v>0.97005300000000005</v>
      </c>
      <c r="W15" s="8">
        <v>41306</v>
      </c>
      <c r="X15" s="7" t="e">
        <f t="shared" si="3"/>
        <v>#N/A</v>
      </c>
      <c r="Y15" s="7" t="e">
        <f t="shared" si="4"/>
        <v>#N/A</v>
      </c>
      <c r="Z15" s="7" t="e">
        <f t="shared" si="5"/>
        <v>#N/A</v>
      </c>
      <c r="AB15" s="7" t="e">
        <f>#REF!</f>
        <v>#REF!</v>
      </c>
      <c r="AC15" s="7" t="e">
        <f t="shared" si="16"/>
        <v>#REF!</v>
      </c>
      <c r="AD15" s="7">
        <v>9160.3861120000001</v>
      </c>
      <c r="AE15" s="7">
        <f t="shared" si="17"/>
        <v>-1.2877831240884348</v>
      </c>
      <c r="AF15" s="7">
        <v>0.95599400000000001</v>
      </c>
      <c r="AH15" s="8">
        <v>41306</v>
      </c>
      <c r="AI15" s="7" t="e">
        <f t="shared" si="6"/>
        <v>#N/A</v>
      </c>
      <c r="AJ15" s="7" t="e">
        <f t="shared" si="7"/>
        <v>#N/A</v>
      </c>
      <c r="AK15" s="7" t="e">
        <f t="shared" si="8"/>
        <v>#N/A</v>
      </c>
      <c r="AM15" s="7" t="e">
        <f>#REF!</f>
        <v>#REF!</v>
      </c>
      <c r="AN15" s="7" t="e">
        <f t="shared" si="18"/>
        <v>#REF!</v>
      </c>
      <c r="AO15" s="7">
        <v>2551.747378</v>
      </c>
      <c r="AP15" s="7">
        <f t="shared" si="19"/>
        <v>6.2476337627314535</v>
      </c>
      <c r="AQ15" s="7">
        <v>0.96549099999999999</v>
      </c>
      <c r="AS15" s="8">
        <v>41306</v>
      </c>
      <c r="AT15" s="7" t="e">
        <f t="shared" si="9"/>
        <v>#N/A</v>
      </c>
      <c r="AU15" s="7" t="e">
        <f t="shared" si="10"/>
        <v>#N/A</v>
      </c>
      <c r="AV15" s="7" t="e">
        <f t="shared" si="11"/>
        <v>#N/A</v>
      </c>
    </row>
    <row r="16" spans="1:48" x14ac:dyDescent="0.3">
      <c r="A16" s="8" t="e">
        <f>#REF!</f>
        <v>#REF!</v>
      </c>
      <c r="B16" s="7" t="e">
        <f>#REF!</f>
        <v>#REF!</v>
      </c>
      <c r="C16" s="7" t="e">
        <f t="shared" si="12"/>
        <v>#REF!</v>
      </c>
      <c r="D16">
        <v>37721.296490000001</v>
      </c>
      <c r="E16" s="7">
        <f t="shared" si="13"/>
        <v>1.533384710110596</v>
      </c>
      <c r="F16">
        <v>1.1269199999999999</v>
      </c>
      <c r="H16">
        <v>38201.961617000001</v>
      </c>
      <c r="I16">
        <v>1.112741</v>
      </c>
      <c r="L16" s="8">
        <v>41671</v>
      </c>
      <c r="M16" s="7" t="e">
        <f t="shared" si="0"/>
        <v>#N/A</v>
      </c>
      <c r="N16" s="7" t="e">
        <f t="shared" si="1"/>
        <v>#N/A</v>
      </c>
      <c r="O16" s="7" t="e">
        <f t="shared" si="2"/>
        <v>#N/A</v>
      </c>
      <c r="Q16" s="7" t="e">
        <f>#REF!</f>
        <v>#REF!</v>
      </c>
      <c r="R16" s="7" t="e">
        <f t="shared" si="14"/>
        <v>#REF!</v>
      </c>
      <c r="S16" s="7">
        <v>18029.912495</v>
      </c>
      <c r="T16" s="7">
        <f t="shared" si="15"/>
        <v>0.11230183333456978</v>
      </c>
      <c r="U16" s="7">
        <v>1.161311</v>
      </c>
      <c r="W16" s="8">
        <v>41671</v>
      </c>
      <c r="X16" s="7" t="e">
        <f t="shared" si="3"/>
        <v>#N/A</v>
      </c>
      <c r="Y16" s="7" t="e">
        <f t="shared" si="4"/>
        <v>#N/A</v>
      </c>
      <c r="Z16" s="7" t="e">
        <f t="shared" si="5"/>
        <v>#N/A</v>
      </c>
      <c r="AB16" s="7" t="e">
        <f>#REF!</f>
        <v>#REF!</v>
      </c>
      <c r="AC16" s="7" t="e">
        <f t="shared" si="16"/>
        <v>#REF!</v>
      </c>
      <c r="AD16" s="7">
        <v>9416.7148140000008</v>
      </c>
      <c r="AE16" s="7">
        <f t="shared" si="17"/>
        <v>2.7982303242022937</v>
      </c>
      <c r="AF16" s="7">
        <v>1.1306290000000001</v>
      </c>
      <c r="AH16" s="8">
        <v>41671</v>
      </c>
      <c r="AI16" s="7" t="e">
        <f t="shared" si="6"/>
        <v>#N/A</v>
      </c>
      <c r="AJ16" s="7" t="e">
        <f t="shared" si="7"/>
        <v>#N/A</v>
      </c>
      <c r="AK16" s="7" t="e">
        <f t="shared" si="8"/>
        <v>#N/A</v>
      </c>
      <c r="AM16" s="7" t="e">
        <f>#REF!</f>
        <v>#REF!</v>
      </c>
      <c r="AN16" s="7" t="e">
        <f t="shared" si="18"/>
        <v>#REF!</v>
      </c>
      <c r="AO16" s="7">
        <v>2476.3352730000001</v>
      </c>
      <c r="AP16" s="7">
        <f t="shared" si="19"/>
        <v>-2.9553123342133603</v>
      </c>
      <c r="AQ16" s="7">
        <v>1.0702780000000001</v>
      </c>
      <c r="AS16" s="8">
        <v>41671</v>
      </c>
      <c r="AT16" s="7" t="e">
        <f t="shared" si="9"/>
        <v>#N/A</v>
      </c>
      <c r="AU16" s="7" t="e">
        <f t="shared" si="10"/>
        <v>#N/A</v>
      </c>
      <c r="AV16" s="7" t="e">
        <f t="shared" si="11"/>
        <v>#N/A</v>
      </c>
    </row>
    <row r="17" spans="1:48" x14ac:dyDescent="0.3">
      <c r="A17" s="8" t="e">
        <f>#REF!</f>
        <v>#REF!</v>
      </c>
      <c r="B17" s="7" t="e">
        <f>#REF!</f>
        <v>#REF!</v>
      </c>
      <c r="C17" s="7" t="e">
        <f t="shared" si="12"/>
        <v>#REF!</v>
      </c>
      <c r="D17">
        <v>37446.370492000002</v>
      </c>
      <c r="E17" s="7">
        <f t="shared" si="13"/>
        <v>-0.72883496481325949</v>
      </c>
      <c r="F17" s="2">
        <v>1.0744670000000001</v>
      </c>
      <c r="H17">
        <v>36031.943269000003</v>
      </c>
      <c r="I17">
        <v>1.1166450000000001</v>
      </c>
      <c r="L17" s="8">
        <v>42036</v>
      </c>
      <c r="M17" s="7" t="e">
        <f t="shared" si="0"/>
        <v>#N/A</v>
      </c>
      <c r="N17" s="7" t="e">
        <f t="shared" si="1"/>
        <v>#N/A</v>
      </c>
      <c r="O17" s="7" t="e">
        <f t="shared" si="2"/>
        <v>#N/A</v>
      </c>
      <c r="Q17" s="7" t="e">
        <f>#REF!</f>
        <v>#REF!</v>
      </c>
      <c r="R17" s="7" t="e">
        <f t="shared" si="14"/>
        <v>#REF!</v>
      </c>
      <c r="S17" s="7">
        <v>17669.980223999999</v>
      </c>
      <c r="T17" s="7">
        <f t="shared" si="15"/>
        <v>-1.996306255506326</v>
      </c>
      <c r="U17" s="2">
        <v>1.0932470000000001</v>
      </c>
      <c r="W17" s="8">
        <v>42036</v>
      </c>
      <c r="X17" s="7" t="e">
        <f t="shared" si="3"/>
        <v>#N/A</v>
      </c>
      <c r="Y17" s="7" t="e">
        <f t="shared" si="4"/>
        <v>#N/A</v>
      </c>
      <c r="Z17" s="7" t="e">
        <f t="shared" si="5"/>
        <v>#N/A</v>
      </c>
      <c r="AB17" s="7" t="e">
        <f>#REF!</f>
        <v>#REF!</v>
      </c>
      <c r="AC17" s="7" t="e">
        <f t="shared" si="16"/>
        <v>#REF!</v>
      </c>
      <c r="AD17" s="7">
        <v>9539.1924469999994</v>
      </c>
      <c r="AE17" s="7">
        <f t="shared" si="17"/>
        <v>1.3006407799236968</v>
      </c>
      <c r="AF17" s="2">
        <v>1.0930470000000001</v>
      </c>
      <c r="AH17" s="8">
        <v>42036</v>
      </c>
      <c r="AI17" s="7" t="e">
        <f t="shared" si="6"/>
        <v>#N/A</v>
      </c>
      <c r="AJ17" s="7" t="e">
        <f t="shared" si="7"/>
        <v>#N/A</v>
      </c>
      <c r="AK17" s="7" t="e">
        <f t="shared" si="8"/>
        <v>#N/A</v>
      </c>
      <c r="AM17" s="7" t="e">
        <f>#REF!</f>
        <v>#REF!</v>
      </c>
      <c r="AN17" s="7" t="e">
        <f t="shared" si="18"/>
        <v>#REF!</v>
      </c>
      <c r="AO17" s="7">
        <v>2248.0907750000001</v>
      </c>
      <c r="AP17" s="7">
        <f t="shared" si="19"/>
        <v>-9.2170272938643478</v>
      </c>
      <c r="AQ17" s="2">
        <v>1.0710759999999999</v>
      </c>
      <c r="AS17" s="8">
        <v>42036</v>
      </c>
      <c r="AT17" s="7" t="e">
        <f t="shared" si="9"/>
        <v>#N/A</v>
      </c>
      <c r="AU17" s="7" t="e">
        <f t="shared" si="10"/>
        <v>#N/A</v>
      </c>
      <c r="AV17" s="7" t="e">
        <f t="shared" si="11"/>
        <v>#N/A</v>
      </c>
    </row>
    <row r="18" spans="1:48" x14ac:dyDescent="0.3">
      <c r="A18" s="8" t="e">
        <f>#REF!</f>
        <v>#REF!</v>
      </c>
      <c r="B18" s="7" t="e">
        <f>#REF!</f>
        <v>#REF!</v>
      </c>
      <c r="C18" s="7" t="e">
        <f t="shared" si="12"/>
        <v>#REF!</v>
      </c>
      <c r="D18">
        <v>37142.920744000003</v>
      </c>
      <c r="E18" s="7">
        <f t="shared" si="13"/>
        <v>-0.81035823769576609</v>
      </c>
      <c r="F18">
        <v>1.060602</v>
      </c>
      <c r="H18">
        <v>38122.921928000003</v>
      </c>
      <c r="I18">
        <v>1.0333380000000001</v>
      </c>
      <c r="L18" s="15">
        <v>42401</v>
      </c>
      <c r="M18" s="16" t="e">
        <f t="shared" si="0"/>
        <v>#N/A</v>
      </c>
      <c r="N18" s="7" t="e">
        <f t="shared" si="1"/>
        <v>#N/A</v>
      </c>
      <c r="O18" s="7" t="e">
        <f t="shared" si="2"/>
        <v>#N/A</v>
      </c>
      <c r="Q18" s="7" t="e">
        <f>#REF!</f>
        <v>#REF!</v>
      </c>
      <c r="R18" s="7" t="e">
        <f t="shared" si="14"/>
        <v>#REF!</v>
      </c>
      <c r="S18" s="7">
        <v>17550.405006000001</v>
      </c>
      <c r="T18" s="7">
        <f t="shared" si="15"/>
        <v>-0.67671393224077292</v>
      </c>
      <c r="U18" s="7">
        <v>1.047579</v>
      </c>
      <c r="W18" s="15">
        <v>42401</v>
      </c>
      <c r="X18" s="7" t="e">
        <f t="shared" si="3"/>
        <v>#N/A</v>
      </c>
      <c r="Y18" s="7" t="e">
        <f t="shared" si="4"/>
        <v>#N/A</v>
      </c>
      <c r="Z18" s="7" t="e">
        <f t="shared" si="5"/>
        <v>#N/A</v>
      </c>
      <c r="AB18" s="7" t="e">
        <f>#REF!</f>
        <v>#REF!</v>
      </c>
      <c r="AC18" s="7" t="e">
        <f t="shared" si="16"/>
        <v>#REF!</v>
      </c>
      <c r="AD18" s="7">
        <v>9336.8939439999995</v>
      </c>
      <c r="AE18" s="7">
        <f t="shared" si="17"/>
        <v>-2.120708897781185</v>
      </c>
      <c r="AF18" s="7">
        <v>1.0713729999999999</v>
      </c>
      <c r="AH18" s="15">
        <v>42401</v>
      </c>
      <c r="AI18" s="7" t="e">
        <f t="shared" si="6"/>
        <v>#N/A</v>
      </c>
      <c r="AJ18" s="7" t="e">
        <f t="shared" si="7"/>
        <v>#N/A</v>
      </c>
      <c r="AK18" s="7" t="e">
        <f t="shared" si="8"/>
        <v>#N/A</v>
      </c>
      <c r="AM18" s="7" t="e">
        <f>#REF!</f>
        <v>#REF!</v>
      </c>
      <c r="AN18" s="7" t="e">
        <f t="shared" si="18"/>
        <v>#REF!</v>
      </c>
      <c r="AO18" s="7">
        <v>2452.9119999999998</v>
      </c>
      <c r="AP18" s="7">
        <f t="shared" si="19"/>
        <v>9.1108965562122251</v>
      </c>
      <c r="AQ18" s="7">
        <v>1.0545040000000001</v>
      </c>
      <c r="AS18" s="15">
        <v>42401</v>
      </c>
      <c r="AT18" s="7" t="e">
        <f t="shared" si="9"/>
        <v>#N/A</v>
      </c>
      <c r="AU18" s="7" t="e">
        <f t="shared" si="10"/>
        <v>#N/A</v>
      </c>
      <c r="AV18" s="7" t="e">
        <f t="shared" si="11"/>
        <v>#N/A</v>
      </c>
    </row>
    <row r="19" spans="1:48" x14ac:dyDescent="0.3">
      <c r="A19" s="8" t="e">
        <f>#REF!</f>
        <v>#REF!</v>
      </c>
      <c r="B19" s="7" t="e">
        <f>#REF!</f>
        <v>#REF!</v>
      </c>
      <c r="C19" s="7" t="e">
        <f t="shared" si="12"/>
        <v>#REF!</v>
      </c>
      <c r="D19">
        <v>37713.952014000002</v>
      </c>
      <c r="E19" s="7">
        <f t="shared" si="13"/>
        <v>1.5373892482384974</v>
      </c>
      <c r="F19">
        <v>1.135157</v>
      </c>
      <c r="H19">
        <v>39303.381308000004</v>
      </c>
      <c r="I19">
        <v>1.089251</v>
      </c>
      <c r="Q19" s="7" t="e">
        <f>#REF!</f>
        <v>#REF!</v>
      </c>
      <c r="R19" s="7" t="e">
        <f t="shared" si="14"/>
        <v>#REF!</v>
      </c>
      <c r="S19" s="7">
        <v>18484.644305999998</v>
      </c>
      <c r="T19" s="7">
        <f t="shared" si="15"/>
        <v>5.3231780103114801</v>
      </c>
      <c r="U19" s="7">
        <v>1.096743</v>
      </c>
      <c r="AB19" s="7" t="e">
        <f>#REF!</f>
        <v>#REF!</v>
      </c>
      <c r="AC19" s="7" t="e">
        <f t="shared" si="16"/>
        <v>#REF!</v>
      </c>
      <c r="AD19" s="7">
        <v>9542.6008930000007</v>
      </c>
      <c r="AE19" s="7">
        <f t="shared" si="17"/>
        <v>2.2031625317131329</v>
      </c>
      <c r="AF19" s="7">
        <v>1.1262909999999999</v>
      </c>
      <c r="AM19" s="7" t="e">
        <f>#REF!</f>
        <v>#REF!</v>
      </c>
      <c r="AN19" s="7" t="e">
        <f t="shared" si="18"/>
        <v>#REF!</v>
      </c>
      <c r="AO19" s="7">
        <v>2391.482923</v>
      </c>
      <c r="AP19" s="7">
        <f t="shared" si="19"/>
        <v>-2.5043326870266753</v>
      </c>
      <c r="AQ19" s="7">
        <v>1.1049260000000001</v>
      </c>
    </row>
    <row r="20" spans="1:48" x14ac:dyDescent="0.3">
      <c r="A20" s="8" t="e">
        <f>#REF!</f>
        <v>#REF!</v>
      </c>
      <c r="B20" s="7" t="e">
        <f>#REF!</f>
        <v>#REF!</v>
      </c>
      <c r="C20" s="7" t="e">
        <f t="shared" si="12"/>
        <v>#REF!</v>
      </c>
      <c r="D20">
        <v>37384.047503000002</v>
      </c>
      <c r="E20" s="7">
        <f t="shared" si="13"/>
        <v>-0.87475454939736608</v>
      </c>
      <c r="F20">
        <v>0.93882100000000002</v>
      </c>
      <c r="H20">
        <v>35918.862832999999</v>
      </c>
      <c r="I20">
        <v>0.97711700000000001</v>
      </c>
      <c r="Q20" s="7" t="e">
        <f>#REF!</f>
        <v>#REF!</v>
      </c>
      <c r="R20" s="7" t="e">
        <f t="shared" si="14"/>
        <v>#REF!</v>
      </c>
      <c r="S20" s="7">
        <v>17872.811248000002</v>
      </c>
      <c r="T20" s="7">
        <f t="shared" si="15"/>
        <v>-3.309953104163327</v>
      </c>
      <c r="U20" s="7">
        <v>0.926597</v>
      </c>
      <c r="AB20" s="7" t="e">
        <f>#REF!</f>
        <v>#REF!</v>
      </c>
      <c r="AC20" s="7" t="e">
        <f t="shared" si="16"/>
        <v>#REF!</v>
      </c>
      <c r="AD20" s="7">
        <v>9476.5692899999995</v>
      </c>
      <c r="AE20" s="7">
        <f t="shared" si="17"/>
        <v>-0.69196651668036679</v>
      </c>
      <c r="AF20" s="7">
        <v>0.92379699999999998</v>
      </c>
      <c r="AM20" s="7" t="e">
        <f>#REF!</f>
        <v>#REF!</v>
      </c>
      <c r="AN20" s="7" t="e">
        <f t="shared" si="18"/>
        <v>#REF!</v>
      </c>
      <c r="AO20" s="7">
        <v>2314.2713640000002</v>
      </c>
      <c r="AP20" s="7">
        <f t="shared" si="19"/>
        <v>-3.2286059104759062</v>
      </c>
      <c r="AQ20" s="7">
        <v>0.98099400000000003</v>
      </c>
    </row>
    <row r="21" spans="1:48" x14ac:dyDescent="0.3">
      <c r="A21" s="8" t="e">
        <f>#REF!</f>
        <v>#REF!</v>
      </c>
      <c r="B21" s="7" t="e">
        <f>#REF!</f>
        <v>#REF!</v>
      </c>
      <c r="C21" s="7" t="e">
        <f t="shared" si="12"/>
        <v>#REF!</v>
      </c>
      <c r="D21">
        <v>39340.247656</v>
      </c>
      <c r="E21" s="7">
        <f t="shared" si="13"/>
        <v>5.2327136403382184</v>
      </c>
      <c r="F21">
        <v>0.66100800000000004</v>
      </c>
      <c r="H21">
        <v>38436.130605999999</v>
      </c>
      <c r="I21">
        <v>0.67655600000000005</v>
      </c>
      <c r="Q21" s="7" t="e">
        <f>#REF!</f>
        <v>#REF!</v>
      </c>
      <c r="R21" s="7" t="e">
        <f t="shared" si="14"/>
        <v>#REF!</v>
      </c>
      <c r="S21" s="7">
        <v>18497.776887</v>
      </c>
      <c r="T21" s="7">
        <f t="shared" si="15"/>
        <v>3.4967394347094256</v>
      </c>
      <c r="U21" s="7">
        <v>0.63772899999999999</v>
      </c>
      <c r="AB21" s="7" t="e">
        <f>#REF!</f>
        <v>#REF!</v>
      </c>
      <c r="AC21" s="7" t="e">
        <f t="shared" si="16"/>
        <v>#REF!</v>
      </c>
      <c r="AD21" s="7">
        <v>10116.998658</v>
      </c>
      <c r="AE21" s="7">
        <f t="shared" si="17"/>
        <v>6.7580297088715895</v>
      </c>
      <c r="AF21" s="7">
        <v>0.65239100000000005</v>
      </c>
      <c r="AM21" s="7" t="e">
        <f>#REF!</f>
        <v>#REF!</v>
      </c>
      <c r="AN21" s="7" t="e">
        <f t="shared" si="18"/>
        <v>#REF!</v>
      </c>
      <c r="AO21" s="7">
        <v>2453.7977030000002</v>
      </c>
      <c r="AP21" s="7">
        <f t="shared" si="19"/>
        <v>6.0289532666921986</v>
      </c>
      <c r="AQ21" s="7">
        <v>0.69206500000000004</v>
      </c>
    </row>
    <row r="22" spans="1:48" x14ac:dyDescent="0.3">
      <c r="A22" s="8" t="e">
        <f>#REF!</f>
        <v>#REF!</v>
      </c>
      <c r="B22" s="7" t="e">
        <f>#REF!</f>
        <v>#REF!</v>
      </c>
      <c r="C22" s="7" t="e">
        <f t="shared" si="12"/>
        <v>#REF!</v>
      </c>
      <c r="D22">
        <v>41283.417461999998</v>
      </c>
      <c r="E22" s="7">
        <f t="shared" si="13"/>
        <v>4.9393939331330898</v>
      </c>
      <c r="F22">
        <v>0.97284800000000005</v>
      </c>
      <c r="H22">
        <v>44753.861896000002</v>
      </c>
      <c r="I22">
        <v>0.89740799999999998</v>
      </c>
      <c r="Q22" s="7" t="e">
        <f>#REF!</f>
        <v>#REF!</v>
      </c>
      <c r="R22" s="7" t="e">
        <f t="shared" si="14"/>
        <v>#REF!</v>
      </c>
      <c r="S22" s="7">
        <v>18887.183080999999</v>
      </c>
      <c r="T22" s="7">
        <f t="shared" si="15"/>
        <v>2.1051513183385282</v>
      </c>
      <c r="U22" s="7">
        <v>0.96047800000000005</v>
      </c>
      <c r="AB22" s="7" t="e">
        <f>#REF!</f>
        <v>#REF!</v>
      </c>
      <c r="AC22" s="7" t="e">
        <f t="shared" si="16"/>
        <v>#REF!</v>
      </c>
      <c r="AD22" s="7">
        <v>10711.315919000001</v>
      </c>
      <c r="AE22" s="7">
        <f t="shared" si="17"/>
        <v>5.8744424220126206</v>
      </c>
      <c r="AF22" s="7">
        <v>0.96394299999999999</v>
      </c>
      <c r="AM22" s="7" t="e">
        <f>#REF!</f>
        <v>#REF!</v>
      </c>
      <c r="AN22" s="7" t="e">
        <f t="shared" si="18"/>
        <v>#REF!</v>
      </c>
      <c r="AO22" s="7">
        <v>2813.8092889999998</v>
      </c>
      <c r="AP22" s="7">
        <f t="shared" si="19"/>
        <v>14.671608240559181</v>
      </c>
      <c r="AQ22" s="7">
        <v>0.99758000000000002</v>
      </c>
    </row>
    <row r="23" spans="1:48" x14ac:dyDescent="0.3">
      <c r="A23" s="8" t="e">
        <f>#REF!</f>
        <v>#REF!</v>
      </c>
      <c r="B23" s="7" t="e">
        <f>#REF!</f>
        <v>#REF!</v>
      </c>
      <c r="C23" s="7" t="e">
        <f t="shared" si="12"/>
        <v>#REF!</v>
      </c>
      <c r="D23">
        <v>41385.212873999997</v>
      </c>
      <c r="E23" s="7">
        <f t="shared" si="13"/>
        <v>0.24657699933321453</v>
      </c>
      <c r="F23">
        <v>0.97734600000000005</v>
      </c>
      <c r="H23">
        <v>41205.618523999998</v>
      </c>
      <c r="I23">
        <v>0.98160499999999995</v>
      </c>
      <c r="Q23" s="7" t="e">
        <f>#REF!</f>
        <v>#REF!</v>
      </c>
      <c r="R23" s="7" t="e">
        <f t="shared" si="14"/>
        <v>#REF!</v>
      </c>
      <c r="S23" s="7">
        <v>18734.173255999998</v>
      </c>
      <c r="T23" s="7">
        <f t="shared" si="15"/>
        <v>-0.81012517506607651</v>
      </c>
      <c r="U23" s="7">
        <v>0.97300900000000001</v>
      </c>
      <c r="AB23" s="7" t="e">
        <f>#REF!</f>
        <v>#REF!</v>
      </c>
      <c r="AC23" s="7" t="e">
        <f t="shared" si="16"/>
        <v>#REF!</v>
      </c>
      <c r="AD23" s="7">
        <v>11246.637847</v>
      </c>
      <c r="AE23" s="7">
        <f t="shared" si="17"/>
        <v>4.9977232680667356</v>
      </c>
      <c r="AF23" s="7">
        <v>0.98227799999999998</v>
      </c>
      <c r="AM23" s="7" t="e">
        <f>#REF!</f>
        <v>#REF!</v>
      </c>
      <c r="AN23" s="7" t="e">
        <f t="shared" si="18"/>
        <v>#REF!</v>
      </c>
      <c r="AO23" s="7">
        <v>2654.24458</v>
      </c>
      <c r="AP23" s="7">
        <f t="shared" si="19"/>
        <v>-5.6707719895511275</v>
      </c>
      <c r="AQ23" s="7">
        <v>0.95917600000000003</v>
      </c>
    </row>
    <row r="24" spans="1:48" x14ac:dyDescent="0.3">
      <c r="A24" s="8" t="e">
        <f>#REF!</f>
        <v>#REF!</v>
      </c>
      <c r="B24" s="7" t="e">
        <f>#REF!</f>
        <v>#REF!</v>
      </c>
      <c r="C24" s="7" t="e">
        <f t="shared" si="12"/>
        <v>#REF!</v>
      </c>
      <c r="D24">
        <v>40570.714814999999</v>
      </c>
      <c r="E24" s="7">
        <f t="shared" si="13"/>
        <v>-1.9680895721855762</v>
      </c>
      <c r="F24">
        <v>1.033884</v>
      </c>
      <c r="H24">
        <v>39067.111700000001</v>
      </c>
      <c r="I24">
        <v>1.0736760000000001</v>
      </c>
      <c r="Q24" s="7" t="e">
        <f>#REF!</f>
        <v>#REF!</v>
      </c>
      <c r="R24" s="7" t="e">
        <f t="shared" si="14"/>
        <v>#REF!</v>
      </c>
      <c r="S24" s="7">
        <v>18393.008215999998</v>
      </c>
      <c r="T24" s="7">
        <f t="shared" si="15"/>
        <v>-1.8210840443184964</v>
      </c>
      <c r="U24" s="7">
        <v>1.0402640000000001</v>
      </c>
      <c r="AB24" s="7" t="e">
        <f>#REF!</f>
        <v>#REF!</v>
      </c>
      <c r="AC24" s="7" t="e">
        <f t="shared" si="16"/>
        <v>#REF!</v>
      </c>
      <c r="AD24" s="7">
        <v>10776.932849000001</v>
      </c>
      <c r="AE24" s="7">
        <f t="shared" si="17"/>
        <v>-4.1764036896172598</v>
      </c>
      <c r="AF24" s="7">
        <v>1.0422709999999999</v>
      </c>
      <c r="AM24" s="7" t="e">
        <f>#REF!</f>
        <v>#REF!</v>
      </c>
      <c r="AN24" s="7" t="e">
        <f t="shared" si="18"/>
        <v>#REF!</v>
      </c>
      <c r="AO24" s="7">
        <v>2601.703215</v>
      </c>
      <c r="AP24" s="7">
        <f t="shared" si="19"/>
        <v>-1.9795223618766897</v>
      </c>
      <c r="AQ24" s="7">
        <v>1.037282</v>
      </c>
    </row>
    <row r="25" spans="1:48" x14ac:dyDescent="0.3">
      <c r="A25" s="8" t="e">
        <f>#REF!</f>
        <v>#REF!</v>
      </c>
      <c r="B25" s="7" t="e">
        <f>#REF!</f>
        <v>#REF!</v>
      </c>
      <c r="C25" s="7" t="e">
        <f t="shared" si="12"/>
        <v>#REF!</v>
      </c>
      <c r="D25">
        <v>38938.578482999998</v>
      </c>
      <c r="E25" s="7">
        <f t="shared" si="13"/>
        <v>-4.0229420148066026</v>
      </c>
      <c r="F25">
        <v>0.92934399999999995</v>
      </c>
      <c r="H25">
        <v>38443.027999999998</v>
      </c>
      <c r="I25">
        <v>0.94132400000000005</v>
      </c>
      <c r="Q25" s="7" t="e">
        <f>#REF!</f>
        <v>#REF!</v>
      </c>
      <c r="R25" s="7" t="e">
        <f t="shared" si="14"/>
        <v>#REF!</v>
      </c>
      <c r="S25" s="7">
        <v>17956.820261000001</v>
      </c>
      <c r="T25" s="7">
        <f t="shared" si="15"/>
        <v>-2.371487849500113</v>
      </c>
      <c r="U25" s="7">
        <v>0.93822300000000003</v>
      </c>
      <c r="AB25" s="7" t="e">
        <f>#REF!</f>
        <v>#REF!</v>
      </c>
      <c r="AC25" s="7" t="e">
        <f t="shared" si="16"/>
        <v>#REF!</v>
      </c>
      <c r="AD25" s="7">
        <v>10259.578404</v>
      </c>
      <c r="AE25" s="7">
        <f t="shared" si="17"/>
        <v>-4.800572224480419</v>
      </c>
      <c r="AF25" s="7">
        <v>0.92164999999999997</v>
      </c>
      <c r="AM25" s="7" t="e">
        <f>#REF!</f>
        <v>#REF!</v>
      </c>
      <c r="AN25" s="7" t="e">
        <f t="shared" si="18"/>
        <v>#REF!</v>
      </c>
      <c r="AO25" s="7">
        <v>2695.1310709999998</v>
      </c>
      <c r="AP25" s="7">
        <f t="shared" si="19"/>
        <v>3.591026657512117</v>
      </c>
      <c r="AQ25" s="7">
        <v>0.93814900000000001</v>
      </c>
    </row>
    <row r="26" spans="1:48" x14ac:dyDescent="0.3">
      <c r="A26" s="8" t="e">
        <f>#REF!</f>
        <v>#REF!</v>
      </c>
      <c r="B26" s="7" t="e">
        <f>#REF!</f>
        <v>#REF!</v>
      </c>
      <c r="C26" s="7" t="e">
        <f t="shared" si="12"/>
        <v>#REF!</v>
      </c>
      <c r="D26">
        <v>39473.557439999997</v>
      </c>
      <c r="E26" s="7">
        <f t="shared" si="13"/>
        <v>1.3739046925751666</v>
      </c>
      <c r="F26">
        <v>1.0834820000000001</v>
      </c>
      <c r="H26">
        <v>39165.245737999998</v>
      </c>
      <c r="I26">
        <v>1.0920110000000001</v>
      </c>
      <c r="Q26" s="7" t="e">
        <f>#REF!</f>
        <v>#REF!</v>
      </c>
      <c r="R26" s="7" t="e">
        <f t="shared" si="14"/>
        <v>#REF!</v>
      </c>
      <c r="S26" s="7">
        <v>18589.265163</v>
      </c>
      <c r="T26" s="7">
        <f t="shared" si="15"/>
        <v>3.5220317005321391</v>
      </c>
      <c r="U26" s="7">
        <v>1.102625</v>
      </c>
      <c r="AB26" s="7" t="e">
        <f>#REF!</f>
        <v>#REF!</v>
      </c>
      <c r="AC26" s="7" t="e">
        <f t="shared" si="16"/>
        <v>#REF!</v>
      </c>
      <c r="AD26" s="7">
        <v>9930.247883</v>
      </c>
      <c r="AE26" s="7">
        <f t="shared" si="17"/>
        <v>-3.2099810346164048</v>
      </c>
      <c r="AF26" s="7">
        <v>1.088295</v>
      </c>
      <c r="AM26" s="7" t="e">
        <f>#REF!</f>
        <v>#REF!</v>
      </c>
      <c r="AN26" s="7" t="e">
        <f t="shared" si="18"/>
        <v>#REF!</v>
      </c>
      <c r="AO26" s="7">
        <v>2680.5678619999999</v>
      </c>
      <c r="AP26" s="7">
        <f t="shared" si="19"/>
        <v>-0.54035253263569416</v>
      </c>
      <c r="AQ26" s="7">
        <v>1.0758509999999999</v>
      </c>
    </row>
    <row r="27" spans="1:48" x14ac:dyDescent="0.3">
      <c r="A27" s="8" t="e">
        <f>#REF!</f>
        <v>#REF!</v>
      </c>
      <c r="B27" s="7" t="e">
        <f>#REF!</f>
        <v>#REF!</v>
      </c>
      <c r="C27" s="7" t="e">
        <f t="shared" si="12"/>
        <v>#REF!</v>
      </c>
      <c r="D27">
        <v>41327.347276</v>
      </c>
      <c r="E27" s="7">
        <f t="shared" si="13"/>
        <v>4.6962826667390516</v>
      </c>
      <c r="F27">
        <v>1.015104</v>
      </c>
      <c r="H27">
        <v>41368.385081</v>
      </c>
      <c r="I27">
        <v>1.014097</v>
      </c>
      <c r="Q27" s="7" t="e">
        <f>#REF!</f>
        <v>#REF!</v>
      </c>
      <c r="R27" s="7" t="e">
        <f t="shared" si="14"/>
        <v>#REF!</v>
      </c>
      <c r="S27" s="7">
        <v>19177.659974999999</v>
      </c>
      <c r="T27" s="7">
        <f t="shared" si="15"/>
        <v>3.1652397598326729</v>
      </c>
      <c r="U27" s="7">
        <v>1.036626</v>
      </c>
      <c r="AB27" s="7" t="e">
        <f>#REF!</f>
        <v>#REF!</v>
      </c>
      <c r="AC27" s="7" t="e">
        <f t="shared" si="16"/>
        <v>#REF!</v>
      </c>
      <c r="AD27" s="7">
        <v>10497.244785999999</v>
      </c>
      <c r="AE27" s="7">
        <f t="shared" si="17"/>
        <v>5.7097960663264473</v>
      </c>
      <c r="AF27" s="7">
        <v>1.0211920000000001</v>
      </c>
      <c r="AM27" s="7" t="e">
        <f>#REF!</f>
        <v>#REF!</v>
      </c>
      <c r="AN27" s="7" t="e">
        <f t="shared" si="18"/>
        <v>#REF!</v>
      </c>
      <c r="AO27" s="7">
        <v>2689.4922670000001</v>
      </c>
      <c r="AP27" s="7">
        <f t="shared" si="19"/>
        <v>0.33292964250276214</v>
      </c>
      <c r="AQ27" s="7">
        <v>1.0039229999999999</v>
      </c>
    </row>
    <row r="28" spans="1:48" x14ac:dyDescent="0.3">
      <c r="A28" s="8" t="e">
        <f>#REF!</f>
        <v>#REF!</v>
      </c>
      <c r="B28" s="7" t="e">
        <f>#REF!</f>
        <v>#REF!</v>
      </c>
      <c r="C28" s="7" t="e">
        <f t="shared" si="12"/>
        <v>#REF!</v>
      </c>
      <c r="D28">
        <v>43760.276998000001</v>
      </c>
      <c r="E28" s="7">
        <f t="shared" si="13"/>
        <v>5.8869728699302897</v>
      </c>
      <c r="F28">
        <v>1.1142590000000001</v>
      </c>
      <c r="H28">
        <v>44390.701872999998</v>
      </c>
      <c r="I28">
        <v>1.0984350000000001</v>
      </c>
      <c r="Q28" s="7" t="e">
        <f>#REF!</f>
        <v>#REF!</v>
      </c>
      <c r="R28" s="7" t="e">
        <f t="shared" si="14"/>
        <v>#REF!</v>
      </c>
      <c r="S28" s="7">
        <v>19817.629197999999</v>
      </c>
      <c r="T28" s="7">
        <f t="shared" si="15"/>
        <v>3.3370558443223075</v>
      </c>
      <c r="U28" s="7">
        <v>1.1425110000000001</v>
      </c>
      <c r="AB28" s="7" t="e">
        <f>#REF!</f>
        <v>#REF!</v>
      </c>
      <c r="AC28" s="7" t="e">
        <f t="shared" si="16"/>
        <v>#REF!</v>
      </c>
      <c r="AD28" s="7">
        <v>11221.749961</v>
      </c>
      <c r="AE28" s="7">
        <f t="shared" si="17"/>
        <v>6.9018603430707799</v>
      </c>
      <c r="AF28" s="7">
        <v>1.1092869999999999</v>
      </c>
      <c r="AM28" s="7" t="e">
        <f>#REF!</f>
        <v>#REF!</v>
      </c>
      <c r="AN28" s="7" t="e">
        <f t="shared" si="18"/>
        <v>#REF!</v>
      </c>
      <c r="AO28" s="7">
        <v>2849.5005879999999</v>
      </c>
      <c r="AP28" s="7">
        <f t="shared" si="19"/>
        <v>5.949387658157562</v>
      </c>
      <c r="AQ28" s="7">
        <v>1.0915490000000001</v>
      </c>
    </row>
    <row r="29" spans="1:48" x14ac:dyDescent="0.3">
      <c r="A29" s="8" t="e">
        <f>#REF!</f>
        <v>#REF!</v>
      </c>
      <c r="B29" s="7" t="e">
        <f>#REF!</f>
        <v>#REF!</v>
      </c>
      <c r="C29" s="7" t="e">
        <f t="shared" si="12"/>
        <v>#REF!</v>
      </c>
      <c r="D29">
        <v>42885.107739999999</v>
      </c>
      <c r="E29" s="7">
        <f t="shared" si="13"/>
        <v>-1.9999170892816807</v>
      </c>
      <c r="F29" s="2">
        <v>1.0238389999999999</v>
      </c>
      <c r="H29">
        <v>41925.060189000003</v>
      </c>
      <c r="I29">
        <v>1.0472840000000001</v>
      </c>
      <c r="Q29" s="7" t="e">
        <f>#REF!</f>
        <v>#REF!</v>
      </c>
      <c r="R29" s="7" t="e">
        <f t="shared" si="14"/>
        <v>#REF!</v>
      </c>
      <c r="S29" s="7">
        <v>19736.214176000001</v>
      </c>
      <c r="T29" s="7">
        <f t="shared" si="15"/>
        <v>-0.41082119958231544</v>
      </c>
      <c r="U29" s="2">
        <v>1.0200180000000001</v>
      </c>
      <c r="AB29" s="7" t="e">
        <f>#REF!</f>
        <v>#REF!</v>
      </c>
      <c r="AC29" s="7" t="e">
        <f t="shared" si="16"/>
        <v>#REF!</v>
      </c>
      <c r="AD29" s="7">
        <v>11205.027066000001</v>
      </c>
      <c r="AE29" s="7">
        <f t="shared" si="17"/>
        <v>-0.14902216729224449</v>
      </c>
      <c r="AF29" s="2">
        <v>1.0432440000000001</v>
      </c>
      <c r="AM29" s="7" t="e">
        <f>#REF!</f>
        <v>#REF!</v>
      </c>
      <c r="AN29" s="7" t="e">
        <f t="shared" si="18"/>
        <v>#REF!</v>
      </c>
      <c r="AO29" s="7">
        <v>2683.8838639999999</v>
      </c>
      <c r="AP29" s="7">
        <f t="shared" si="19"/>
        <v>-5.8121315958822919</v>
      </c>
      <c r="AQ29" s="2">
        <v>1.0322750000000001</v>
      </c>
    </row>
    <row r="30" spans="1:48" x14ac:dyDescent="0.3">
      <c r="A30" s="8" t="e">
        <f>#REF!</f>
        <v>#REF!</v>
      </c>
      <c r="B30" s="7" t="e">
        <f>#REF!</f>
        <v>#REF!</v>
      </c>
      <c r="C30" s="7" t="e">
        <f t="shared" si="12"/>
        <v>#REF!</v>
      </c>
      <c r="D30">
        <v>45663.169038</v>
      </c>
      <c r="E30" s="7">
        <f t="shared" si="13"/>
        <v>6.4779160981536705</v>
      </c>
      <c r="F30">
        <v>1.102169</v>
      </c>
      <c r="H30">
        <v>45239.197103999999</v>
      </c>
      <c r="I30">
        <v>1.1124989999999999</v>
      </c>
      <c r="Q30" s="7" t="e">
        <f>#REF!</f>
        <v>#REF!</v>
      </c>
      <c r="R30" s="7" t="e">
        <f t="shared" si="14"/>
        <v>#REF!</v>
      </c>
      <c r="S30" s="7">
        <v>20717.718222</v>
      </c>
      <c r="T30" s="7">
        <f t="shared" si="15"/>
        <v>4.9731120530377382</v>
      </c>
      <c r="U30" s="7">
        <v>1.101934</v>
      </c>
      <c r="AB30" s="7" t="e">
        <f>#REF!</f>
        <v>#REF!</v>
      </c>
      <c r="AC30" s="7" t="e">
        <f t="shared" si="16"/>
        <v>#REF!</v>
      </c>
      <c r="AD30" s="7">
        <v>12156.304624</v>
      </c>
      <c r="AE30" s="7">
        <f t="shared" si="17"/>
        <v>8.489739046561624</v>
      </c>
      <c r="AF30" s="7">
        <v>1.1052960000000001</v>
      </c>
      <c r="AM30" s="7" t="e">
        <f>#REF!</f>
        <v>#REF!</v>
      </c>
      <c r="AN30" s="7" t="e">
        <f t="shared" si="18"/>
        <v>#REF!</v>
      </c>
      <c r="AO30" s="7">
        <v>2984.8654289999999</v>
      </c>
      <c r="AP30" s="7">
        <f t="shared" si="19"/>
        <v>11.214403463472664</v>
      </c>
      <c r="AQ30" s="7">
        <v>1.069717</v>
      </c>
    </row>
    <row r="31" spans="1:48" x14ac:dyDescent="0.3">
      <c r="A31" s="8" t="e">
        <f>#REF!</f>
        <v>#REF!</v>
      </c>
      <c r="B31" s="7" t="e">
        <f>#REF!</f>
        <v>#REF!</v>
      </c>
      <c r="C31" s="7" t="e">
        <f t="shared" si="12"/>
        <v>#REF!</v>
      </c>
      <c r="D31">
        <v>47201.088854000001</v>
      </c>
      <c r="E31" s="7">
        <f t="shared" si="13"/>
        <v>3.3679655801378487</v>
      </c>
      <c r="F31">
        <v>1.136603</v>
      </c>
      <c r="H31">
        <v>49656.759096000002</v>
      </c>
      <c r="I31">
        <v>1.080395</v>
      </c>
      <c r="Q31" s="7" t="e">
        <f>#REF!</f>
        <v>#REF!</v>
      </c>
      <c r="R31" s="7" t="e">
        <f t="shared" si="14"/>
        <v>#REF!</v>
      </c>
      <c r="S31" s="7">
        <v>22262.147636999998</v>
      </c>
      <c r="T31" s="7">
        <f t="shared" si="15"/>
        <v>7.4546308548592037</v>
      </c>
      <c r="U31" s="7">
        <v>1.1046180000000001</v>
      </c>
      <c r="AB31" s="7" t="e">
        <f>#REF!</f>
        <v>#REF!</v>
      </c>
      <c r="AC31" s="7" t="e">
        <f t="shared" si="16"/>
        <v>#REF!</v>
      </c>
      <c r="AD31" s="7">
        <v>12359.269487</v>
      </c>
      <c r="AE31" s="7">
        <f t="shared" si="17"/>
        <v>1.6696263319963833</v>
      </c>
      <c r="AF31" s="7">
        <v>1.1426989999999999</v>
      </c>
      <c r="AM31" s="7" t="e">
        <f>#REF!</f>
        <v>#REF!</v>
      </c>
      <c r="AN31" s="7" t="e">
        <f t="shared" si="18"/>
        <v>#REF!</v>
      </c>
      <c r="AO31" s="7">
        <v>3269.0435969999999</v>
      </c>
      <c r="AP31" s="7">
        <f t="shared" si="19"/>
        <v>9.5206358463941285</v>
      </c>
      <c r="AQ31" s="7">
        <v>1.105728</v>
      </c>
    </row>
    <row r="32" spans="1:48" x14ac:dyDescent="0.3">
      <c r="A32" s="8" t="e">
        <f>#REF!</f>
        <v>#REF!</v>
      </c>
      <c r="B32" s="7" t="e">
        <f>#REF!</f>
        <v>#REF!</v>
      </c>
      <c r="C32" s="7" t="e">
        <f t="shared" si="12"/>
        <v>#REF!</v>
      </c>
      <c r="D32">
        <v>44356.635202999998</v>
      </c>
      <c r="E32" s="7">
        <f t="shared" si="13"/>
        <v>-6.0262458347058896</v>
      </c>
      <c r="F32">
        <v>0.899918</v>
      </c>
      <c r="H32">
        <v>40673.053551999998</v>
      </c>
      <c r="I32">
        <v>0.98141999999999996</v>
      </c>
      <c r="Q32" s="7" t="e">
        <f>#REF!</f>
        <v>#REF!</v>
      </c>
      <c r="R32" s="7" t="e">
        <f t="shared" si="14"/>
        <v>#REF!</v>
      </c>
      <c r="S32" s="7">
        <v>19230.473112</v>
      </c>
      <c r="T32" s="7">
        <f t="shared" si="15"/>
        <v>-13.618068545917438</v>
      </c>
      <c r="U32" s="7">
        <v>0.890679</v>
      </c>
      <c r="AB32" s="7" t="e">
        <f>#REF!</f>
        <v>#REF!</v>
      </c>
      <c r="AC32" s="7" t="e">
        <f t="shared" si="16"/>
        <v>#REF!</v>
      </c>
      <c r="AD32" s="7">
        <v>11905.831275</v>
      </c>
      <c r="AE32" s="7">
        <f t="shared" si="17"/>
        <v>-3.6688107859202006</v>
      </c>
      <c r="AF32" s="7">
        <v>0.87762899999999999</v>
      </c>
      <c r="AM32" s="7" t="e">
        <f>#REF!</f>
        <v>#REF!</v>
      </c>
      <c r="AN32" s="7" t="e">
        <f t="shared" si="18"/>
        <v>#REF!</v>
      </c>
      <c r="AO32" s="7">
        <v>3474.6071510000002</v>
      </c>
      <c r="AP32" s="7">
        <f t="shared" si="19"/>
        <v>6.288186373184061</v>
      </c>
      <c r="AQ32" s="7">
        <v>0.97200500000000001</v>
      </c>
    </row>
    <row r="33" spans="1:43" x14ac:dyDescent="0.3">
      <c r="A33" s="8" t="e">
        <f>#REF!</f>
        <v>#REF!</v>
      </c>
      <c r="B33" s="7" t="e">
        <f>#REF!</f>
        <v>#REF!</v>
      </c>
      <c r="C33" s="7" t="e">
        <f t="shared" si="12"/>
        <v>#REF!</v>
      </c>
      <c r="D33">
        <v>49980.391777999997</v>
      </c>
      <c r="E33" s="7">
        <f t="shared" si="13"/>
        <v>12.678501309359106</v>
      </c>
      <c r="F33">
        <v>0.68917200000000001</v>
      </c>
      <c r="H33">
        <v>51047.431076000001</v>
      </c>
      <c r="I33">
        <v>0.67476599999999998</v>
      </c>
      <c r="Q33" s="7" t="e">
        <f>#REF!</f>
        <v>#REF!</v>
      </c>
      <c r="R33" s="7" t="e">
        <f t="shared" si="14"/>
        <v>#REF!</v>
      </c>
      <c r="S33" s="7">
        <v>21953.885943000001</v>
      </c>
      <c r="T33" s="7">
        <f t="shared" si="15"/>
        <v>14.161964789626353</v>
      </c>
      <c r="U33" s="7">
        <v>0.66607300000000003</v>
      </c>
      <c r="AB33" s="7" t="e">
        <f>#REF!</f>
        <v>#REF!</v>
      </c>
      <c r="AC33" s="7" t="e">
        <f t="shared" si="16"/>
        <v>#REF!</v>
      </c>
      <c r="AD33" s="7">
        <v>13784.937265</v>
      </c>
      <c r="AE33" s="7">
        <f t="shared" si="17"/>
        <v>15.783072568362087</v>
      </c>
      <c r="AF33" s="7">
        <v>0.67979400000000001</v>
      </c>
      <c r="AM33" s="7" t="e">
        <f>#REF!</f>
        <v>#REF!</v>
      </c>
      <c r="AN33" s="7" t="e">
        <f t="shared" si="18"/>
        <v>#REF!</v>
      </c>
      <c r="AO33" s="7">
        <v>3611.4376990000001</v>
      </c>
      <c r="AP33" s="7">
        <f t="shared" si="19"/>
        <v>3.9380149194886656</v>
      </c>
      <c r="AQ33" s="7">
        <v>0.70200399999999996</v>
      </c>
    </row>
    <row r="34" spans="1:43" x14ac:dyDescent="0.3">
      <c r="A34" s="8" t="e">
        <f>#REF!</f>
        <v>#REF!</v>
      </c>
      <c r="B34" s="7" t="e">
        <f>#REF!</f>
        <v>#REF!</v>
      </c>
      <c r="C34" s="7" t="e">
        <f t="shared" si="12"/>
        <v>#REF!</v>
      </c>
      <c r="D34">
        <v>49450.265101999998</v>
      </c>
      <c r="E34" s="7">
        <f t="shared" si="13"/>
        <v>-1.0606693087855064</v>
      </c>
      <c r="F34">
        <v>0.94159199999999998</v>
      </c>
      <c r="H34">
        <v>51357.264489000001</v>
      </c>
      <c r="I34">
        <v>0.90662900000000002</v>
      </c>
      <c r="Q34" s="7" t="e">
        <f>#REF!</f>
        <v>#REF!</v>
      </c>
      <c r="R34" s="7" t="e">
        <f t="shared" si="14"/>
        <v>#REF!</v>
      </c>
      <c r="S34" s="7">
        <v>22207.932331</v>
      </c>
      <c r="T34" s="7">
        <f t="shared" si="15"/>
        <v>1.1571818704879462</v>
      </c>
      <c r="U34" s="7">
        <v>0.93105199999999999</v>
      </c>
      <c r="AB34" s="7" t="e">
        <f>#REF!</f>
        <v>#REF!</v>
      </c>
      <c r="AC34" s="7" t="e">
        <f t="shared" si="16"/>
        <v>#REF!</v>
      </c>
      <c r="AD34" s="7">
        <v>13060.663253999999</v>
      </c>
      <c r="AE34" s="7">
        <f t="shared" si="17"/>
        <v>-5.2540972590345802</v>
      </c>
      <c r="AF34" s="7">
        <v>0.93553699999999995</v>
      </c>
      <c r="AM34" s="7" t="e">
        <f>#REF!</f>
        <v>#REF!</v>
      </c>
      <c r="AN34" s="7" t="e">
        <f t="shared" si="18"/>
        <v>#REF!</v>
      </c>
      <c r="AO34" s="7">
        <v>3699.044363</v>
      </c>
      <c r="AP34" s="7">
        <f t="shared" si="19"/>
        <v>2.42581130568189</v>
      </c>
      <c r="AQ34" s="7">
        <v>0.96301000000000003</v>
      </c>
    </row>
    <row r="35" spans="1:43" x14ac:dyDescent="0.3">
      <c r="A35" s="8" t="e">
        <f>#REF!</f>
        <v>#REF!</v>
      </c>
      <c r="B35" s="7" t="e">
        <f>#REF!</f>
        <v>#REF!</v>
      </c>
      <c r="C35" s="7" t="e">
        <f t="shared" si="12"/>
        <v>#REF!</v>
      </c>
      <c r="D35">
        <v>52809.390367</v>
      </c>
      <c r="E35" s="7">
        <f t="shared" si="13"/>
        <v>6.7929368185816656</v>
      </c>
      <c r="F35">
        <v>0.97955999999999999</v>
      </c>
      <c r="H35">
        <v>52640.307250999998</v>
      </c>
      <c r="I35">
        <v>0.982707</v>
      </c>
      <c r="Q35" s="7" t="e">
        <f>#REF!</f>
        <v>#REF!</v>
      </c>
      <c r="R35" s="7" t="e">
        <f t="shared" si="14"/>
        <v>#REF!</v>
      </c>
      <c r="S35" s="7">
        <v>23778.094373</v>
      </c>
      <c r="T35" s="7">
        <f t="shared" si="15"/>
        <v>7.0702756951767753</v>
      </c>
      <c r="U35" s="7">
        <v>0.97700799999999999</v>
      </c>
      <c r="AB35" s="7" t="e">
        <f>#REF!</f>
        <v>#REF!</v>
      </c>
      <c r="AC35" s="7" t="e">
        <f t="shared" si="16"/>
        <v>#REF!</v>
      </c>
      <c r="AD35" s="7">
        <v>13869.874342999999</v>
      </c>
      <c r="AE35" s="7">
        <f t="shared" si="17"/>
        <v>6.1957886308122028</v>
      </c>
      <c r="AF35" s="7">
        <v>0.98426100000000005</v>
      </c>
      <c r="AM35" s="7" t="e">
        <f>#REF!</f>
        <v>#REF!</v>
      </c>
      <c r="AN35" s="7" t="e">
        <f t="shared" si="18"/>
        <v>#REF!</v>
      </c>
      <c r="AO35" s="7">
        <v>3709.9070040000001</v>
      </c>
      <c r="AP35" s="7">
        <f t="shared" si="19"/>
        <v>0.29366073866685838</v>
      </c>
      <c r="AQ35" s="7">
        <v>0.98239100000000001</v>
      </c>
    </row>
    <row r="36" spans="1:43" x14ac:dyDescent="0.3">
      <c r="A36" s="8" t="e">
        <f>#REF!</f>
        <v>#REF!</v>
      </c>
      <c r="B36" s="7" t="e">
        <f>#REF!</f>
        <v>#REF!</v>
      </c>
      <c r="C36" s="7" t="e">
        <f t="shared" si="12"/>
        <v>#REF!</v>
      </c>
      <c r="D36">
        <v>58293.405993</v>
      </c>
      <c r="E36" s="7">
        <f t="shared" si="13"/>
        <v>10.384546361714683</v>
      </c>
      <c r="F36">
        <v>1.1081989999999999</v>
      </c>
      <c r="H36">
        <v>60015.798426000001</v>
      </c>
      <c r="I36">
        <v>1.0763940000000001</v>
      </c>
      <c r="Q36" s="7" t="e">
        <f>#REF!</f>
        <v>#REF!</v>
      </c>
      <c r="R36" s="7" t="e">
        <f t="shared" si="14"/>
        <v>#REF!</v>
      </c>
      <c r="S36" s="7">
        <v>26930.038345000001</v>
      </c>
      <c r="T36" s="7">
        <f t="shared" si="15"/>
        <v>13.255662638714355</v>
      </c>
      <c r="U36" s="7">
        <v>1.111715</v>
      </c>
      <c r="AB36" s="7" t="e">
        <f>#REF!</f>
        <v>#REF!</v>
      </c>
      <c r="AC36" s="7" t="e">
        <f t="shared" si="16"/>
        <v>#REF!</v>
      </c>
      <c r="AD36" s="7">
        <v>14893.676047999999</v>
      </c>
      <c r="AE36" s="7">
        <f t="shared" si="17"/>
        <v>7.3814778683752422</v>
      </c>
      <c r="AF36" s="7">
        <v>1.1049659999999999</v>
      </c>
      <c r="AM36" s="7" t="e">
        <f>#REF!</f>
        <v>#REF!</v>
      </c>
      <c r="AN36" s="7" t="e">
        <f t="shared" si="18"/>
        <v>#REF!</v>
      </c>
      <c r="AO36" s="7">
        <v>3974.1838990000001</v>
      </c>
      <c r="AP36" s="7">
        <f t="shared" si="19"/>
        <v>7.12354500301646</v>
      </c>
      <c r="AQ36" s="7">
        <v>1.0822499999999999</v>
      </c>
    </row>
    <row r="37" spans="1:43" x14ac:dyDescent="0.3">
      <c r="A37" s="8" t="e">
        <f>#REF!</f>
        <v>#REF!</v>
      </c>
      <c r="B37" s="7" t="e">
        <f>#REF!</f>
        <v>#REF!</v>
      </c>
      <c r="C37" s="7" t="e">
        <f t="shared" si="12"/>
        <v>#REF!</v>
      </c>
      <c r="D37">
        <v>63950.612370000003</v>
      </c>
      <c r="E37" s="7">
        <f t="shared" si="13"/>
        <v>9.7047106454533321</v>
      </c>
      <c r="F37">
        <v>0.94672699999999999</v>
      </c>
      <c r="H37">
        <v>64866.359233000003</v>
      </c>
      <c r="I37">
        <v>0.93336200000000002</v>
      </c>
      <c r="Q37" s="7" t="e">
        <f>#REF!</f>
        <v>#REF!</v>
      </c>
      <c r="R37" s="7" t="e">
        <f t="shared" si="14"/>
        <v>#REF!</v>
      </c>
      <c r="S37" s="7">
        <v>28818.843442000001</v>
      </c>
      <c r="T37" s="7">
        <f t="shared" si="15"/>
        <v>7.0137482643083189</v>
      </c>
      <c r="U37" s="7">
        <v>0.95681899999999998</v>
      </c>
      <c r="AB37" s="7" t="e">
        <f>#REF!</f>
        <v>#REF!</v>
      </c>
      <c r="AC37" s="7" t="e">
        <f t="shared" si="16"/>
        <v>#REF!</v>
      </c>
      <c r="AD37" s="7">
        <v>16823.055131000001</v>
      </c>
      <c r="AE37" s="7">
        <f t="shared" si="17"/>
        <v>12.954351073448308</v>
      </c>
      <c r="AF37" s="7">
        <v>0.95165500000000003</v>
      </c>
      <c r="AM37" s="7" t="e">
        <f>#REF!</f>
        <v>#REF!</v>
      </c>
      <c r="AN37" s="7" t="e">
        <f t="shared" si="18"/>
        <v>#REF!</v>
      </c>
      <c r="AO37" s="7">
        <v>4019.1088119999999</v>
      </c>
      <c r="AP37" s="7">
        <f t="shared" si="19"/>
        <v>1.1304185750262974</v>
      </c>
      <c r="AQ37" s="7">
        <v>0.96131999999999995</v>
      </c>
    </row>
    <row r="38" spans="1:43" x14ac:dyDescent="0.3">
      <c r="A38" s="8" t="e">
        <f>#REF!</f>
        <v>#REF!</v>
      </c>
      <c r="B38" s="7" t="e">
        <f>#REF!</f>
        <v>#REF!</v>
      </c>
      <c r="C38" s="7" t="e">
        <f t="shared" si="12"/>
        <v>#REF!</v>
      </c>
      <c r="D38">
        <v>62105.850059999997</v>
      </c>
      <c r="E38" s="7">
        <f t="shared" si="13"/>
        <v>-2.8846671542826527</v>
      </c>
      <c r="F38">
        <v>1.0457019999999999</v>
      </c>
      <c r="H38">
        <v>59527.827253000003</v>
      </c>
      <c r="I38">
        <v>1.090989</v>
      </c>
      <c r="Q38" s="7" t="e">
        <f>#REF!</f>
        <v>#REF!</v>
      </c>
      <c r="R38" s="7" t="e">
        <f t="shared" si="14"/>
        <v>#REF!</v>
      </c>
      <c r="S38" s="7">
        <v>28189.081335999999</v>
      </c>
      <c r="T38" s="7">
        <f t="shared" si="15"/>
        <v>-2.1852442040828066</v>
      </c>
      <c r="U38" s="7">
        <v>1.067356</v>
      </c>
      <c r="AB38" s="7" t="e">
        <f>#REF!</f>
        <v>#REF!</v>
      </c>
      <c r="AC38" s="7" t="e">
        <f t="shared" si="16"/>
        <v>#REF!</v>
      </c>
      <c r="AD38" s="7">
        <v>16122.776158999999</v>
      </c>
      <c r="AE38" s="7">
        <f t="shared" si="17"/>
        <v>-4.1626147364255672</v>
      </c>
      <c r="AF38" s="7">
        <v>1.0527489999999999</v>
      </c>
      <c r="AM38" s="7" t="e">
        <f>#REF!</f>
        <v>#REF!</v>
      </c>
      <c r="AN38" s="7" t="e">
        <f t="shared" si="18"/>
        <v>#REF!</v>
      </c>
      <c r="AO38" s="7">
        <v>4267.5563789999997</v>
      </c>
      <c r="AP38" s="7">
        <f t="shared" si="19"/>
        <v>6.1816581391924643</v>
      </c>
      <c r="AQ38" s="7">
        <v>1.0418940000000001</v>
      </c>
    </row>
    <row r="39" spans="1:43" x14ac:dyDescent="0.3">
      <c r="A39" s="8" t="e">
        <f>#REF!</f>
        <v>#REF!</v>
      </c>
      <c r="B39" s="7" t="e">
        <f>#REF!</f>
        <v>#REF!</v>
      </c>
      <c r="C39" s="7" t="e">
        <f t="shared" si="12"/>
        <v>#REF!</v>
      </c>
      <c r="D39">
        <v>63737.377004000002</v>
      </c>
      <c r="E39" s="7">
        <f t="shared" si="13"/>
        <v>2.6270100842735502</v>
      </c>
      <c r="F39">
        <v>1.0267120000000001</v>
      </c>
      <c r="H39">
        <v>64193.576370000002</v>
      </c>
      <c r="I39">
        <v>1.0194160000000001</v>
      </c>
      <c r="Q39" s="7" t="e">
        <f>#REF!</f>
        <v>#REF!</v>
      </c>
      <c r="R39" s="7" t="e">
        <f t="shared" si="14"/>
        <v>#REF!</v>
      </c>
      <c r="S39" s="7">
        <v>28963.467258000001</v>
      </c>
      <c r="T39" s="7">
        <f t="shared" si="15"/>
        <v>2.7471130143253077</v>
      </c>
      <c r="U39" s="7">
        <v>1.0388189999999999</v>
      </c>
      <c r="AB39" s="7" t="e">
        <f>#REF!</f>
        <v>#REF!</v>
      </c>
      <c r="AC39" s="7" t="e">
        <f t="shared" si="16"/>
        <v>#REF!</v>
      </c>
      <c r="AD39" s="7">
        <v>16660.940974000001</v>
      </c>
      <c r="AE39" s="7">
        <f t="shared" si="17"/>
        <v>3.3379165578726315</v>
      </c>
      <c r="AF39" s="7">
        <v>1.0229760000000001</v>
      </c>
      <c r="AM39" s="7" t="e">
        <f>#REF!</f>
        <v>#REF!</v>
      </c>
      <c r="AN39" s="7" t="e">
        <f t="shared" si="18"/>
        <v>#REF!</v>
      </c>
      <c r="AO39" s="7">
        <v>4381.3484250000001</v>
      </c>
      <c r="AP39" s="7">
        <f t="shared" si="19"/>
        <v>2.6664450541287152</v>
      </c>
      <c r="AQ39" s="7">
        <v>1.003914</v>
      </c>
    </row>
    <row r="40" spans="1:43" x14ac:dyDescent="0.3">
      <c r="A40" s="8" t="e">
        <f>#REF!</f>
        <v>#REF!</v>
      </c>
      <c r="B40" s="7" t="e">
        <f>#REF!</f>
        <v>#REF!</v>
      </c>
      <c r="C40" s="7" t="e">
        <f t="shared" si="12"/>
        <v>#REF!</v>
      </c>
      <c r="D40">
        <v>62942.524347999999</v>
      </c>
      <c r="E40" s="7">
        <f t="shared" si="13"/>
        <v>-1.2470746261649879</v>
      </c>
      <c r="F40">
        <v>1.0817239999999999</v>
      </c>
      <c r="H40">
        <v>62708.152354999998</v>
      </c>
      <c r="I40">
        <v>1.0857669999999999</v>
      </c>
      <c r="Q40" s="7" t="e">
        <f>#REF!</f>
        <v>#REF!</v>
      </c>
      <c r="R40" s="7" t="e">
        <f t="shared" si="14"/>
        <v>#REF!</v>
      </c>
      <c r="S40" s="7">
        <v>27483.156293</v>
      </c>
      <c r="T40" s="7">
        <f t="shared" si="15"/>
        <v>-5.1109590982796504</v>
      </c>
      <c r="U40" s="7">
        <v>1.108687</v>
      </c>
      <c r="AB40" s="7" t="e">
        <f>#REF!</f>
        <v>#REF!</v>
      </c>
      <c r="AC40" s="7" t="e">
        <f t="shared" si="16"/>
        <v>#REF!</v>
      </c>
      <c r="AD40" s="7">
        <v>16377.461439000001</v>
      </c>
      <c r="AE40" s="7">
        <f t="shared" si="17"/>
        <v>-1.7014617328179753</v>
      </c>
      <c r="AF40" s="7">
        <v>1.088133</v>
      </c>
      <c r="AM40" s="7" t="e">
        <f>#REF!</f>
        <v>#REF!</v>
      </c>
      <c r="AN40" s="7" t="e">
        <f t="shared" si="18"/>
        <v>#REF!</v>
      </c>
      <c r="AO40" s="7">
        <v>4494.4256919999998</v>
      </c>
      <c r="AP40" s="7">
        <f t="shared" si="19"/>
        <v>2.5808782144506068</v>
      </c>
      <c r="AQ40" s="7">
        <v>1.0551379999999999</v>
      </c>
    </row>
    <row r="41" spans="1:43" x14ac:dyDescent="0.3">
      <c r="A41" s="8" t="e">
        <f>#REF!</f>
        <v>#REF!</v>
      </c>
      <c r="B41" s="7" t="e">
        <f>#REF!</f>
        <v>#REF!</v>
      </c>
      <c r="C41" s="7" t="e">
        <f t="shared" si="12"/>
        <v>#REF!</v>
      </c>
      <c r="D41">
        <v>66968.589156999995</v>
      </c>
      <c r="E41" s="7">
        <f t="shared" si="13"/>
        <v>6.3964145872836013</v>
      </c>
      <c r="F41" s="2">
        <v>1.0809420000000001</v>
      </c>
      <c r="H41">
        <v>67864.823707999996</v>
      </c>
      <c r="I41">
        <v>1.066667</v>
      </c>
      <c r="Q41" s="7" t="e">
        <f>#REF!</f>
        <v>#REF!</v>
      </c>
      <c r="R41" s="7" t="e">
        <f t="shared" si="14"/>
        <v>#REF!</v>
      </c>
      <c r="S41" s="7">
        <v>30041.700074</v>
      </c>
      <c r="T41" s="7">
        <f t="shared" si="15"/>
        <v>9.3094976200083295</v>
      </c>
      <c r="U41" s="2">
        <v>1.0860939999999999</v>
      </c>
      <c r="AB41" s="7" t="e">
        <f>#REF!</f>
        <v>#REF!</v>
      </c>
      <c r="AC41" s="7" t="e">
        <f t="shared" si="16"/>
        <v>#REF!</v>
      </c>
      <c r="AD41" s="7">
        <v>17120.172740999998</v>
      </c>
      <c r="AE41" s="7">
        <f t="shared" si="17"/>
        <v>4.5349598578895893</v>
      </c>
      <c r="AF41" s="2">
        <v>1.094174</v>
      </c>
      <c r="AM41" s="7" t="e">
        <f>#REF!</f>
        <v>#REF!</v>
      </c>
      <c r="AN41" s="7" t="e">
        <f t="shared" si="18"/>
        <v>#REF!</v>
      </c>
      <c r="AO41" s="7">
        <v>4896.2866839999997</v>
      </c>
      <c r="AP41" s="7">
        <f t="shared" si="19"/>
        <v>8.9413201939305651</v>
      </c>
      <c r="AQ41" s="2">
        <v>1.0791379999999999</v>
      </c>
    </row>
    <row r="42" spans="1:43" x14ac:dyDescent="0.3">
      <c r="A42" s="8" t="e">
        <f>#REF!</f>
        <v>#REF!</v>
      </c>
      <c r="B42" s="7" t="e">
        <f>#REF!</f>
        <v>#REF!</v>
      </c>
      <c r="C42" s="7" t="e">
        <f t="shared" si="12"/>
        <v>#REF!</v>
      </c>
      <c r="D42">
        <v>68599.084170000002</v>
      </c>
      <c r="E42" s="7">
        <f t="shared" si="13"/>
        <v>2.4347160863393782</v>
      </c>
      <c r="F42">
        <v>1.096212</v>
      </c>
      <c r="H42">
        <v>68344.632221000007</v>
      </c>
      <c r="I42">
        <v>1.100293</v>
      </c>
      <c r="Q42" s="7" t="e">
        <f>#REF!</f>
        <v>#REF!</v>
      </c>
      <c r="R42" s="7" t="e">
        <f t="shared" si="14"/>
        <v>#REF!</v>
      </c>
      <c r="S42" s="7">
        <v>30513.759954000001</v>
      </c>
      <c r="T42" s="7">
        <f t="shared" si="15"/>
        <v>1.5713487546883158</v>
      </c>
      <c r="U42" s="7">
        <v>1.091189</v>
      </c>
      <c r="AB42" s="7" t="e">
        <f>#REF!</f>
        <v>#REF!</v>
      </c>
      <c r="AC42" s="7" t="e">
        <f t="shared" si="16"/>
        <v>#REF!</v>
      </c>
      <c r="AD42" s="7">
        <v>17524.703440000001</v>
      </c>
      <c r="AE42" s="7">
        <f t="shared" si="17"/>
        <v>2.3628891198697914</v>
      </c>
      <c r="AF42" s="7">
        <v>1.0945020000000001</v>
      </c>
      <c r="AM42" s="7" t="e">
        <f>#REF!</f>
        <v>#REF!</v>
      </c>
      <c r="AN42" s="7" t="e">
        <f t="shared" si="18"/>
        <v>#REF!</v>
      </c>
      <c r="AO42" s="7">
        <v>5065.5637310000002</v>
      </c>
      <c r="AP42" s="7">
        <f t="shared" si="19"/>
        <v>3.4572535867468872</v>
      </c>
      <c r="AQ42" s="7">
        <v>1.096797</v>
      </c>
    </row>
    <row r="43" spans="1:43" x14ac:dyDescent="0.3">
      <c r="A43" s="8" t="e">
        <f>#REF!</f>
        <v>#REF!</v>
      </c>
      <c r="B43" s="7" t="e">
        <f>#REF!</f>
        <v>#REF!</v>
      </c>
      <c r="C43" s="7" t="e">
        <f t="shared" si="12"/>
        <v>#REF!</v>
      </c>
      <c r="D43">
        <v>72400.861384999997</v>
      </c>
      <c r="E43" s="7">
        <f t="shared" si="13"/>
        <v>5.5420232806294507</v>
      </c>
      <c r="F43">
        <v>1.0319309999999999</v>
      </c>
      <c r="H43">
        <v>69682.826862999995</v>
      </c>
      <c r="I43">
        <v>1.0721830000000001</v>
      </c>
      <c r="Q43" s="7" t="e">
        <f>#REF!</f>
        <v>#REF!</v>
      </c>
      <c r="R43" s="7" t="e">
        <f t="shared" si="14"/>
        <v>#REF!</v>
      </c>
      <c r="S43" s="7">
        <v>32808.189215999999</v>
      </c>
      <c r="T43" s="7">
        <f t="shared" si="15"/>
        <v>7.5193265774486235</v>
      </c>
      <c r="U43" s="7">
        <v>1.004813</v>
      </c>
      <c r="AB43" s="7" t="e">
        <f>#REF!</f>
        <v>#REF!</v>
      </c>
      <c r="AC43" s="7" t="e">
        <f t="shared" si="16"/>
        <v>#REF!</v>
      </c>
      <c r="AD43" s="7">
        <v>18796.752563999999</v>
      </c>
      <c r="AE43" s="7">
        <f t="shared" si="17"/>
        <v>7.2586057068249943</v>
      </c>
      <c r="AF43" s="7">
        <v>1.0424059999999999</v>
      </c>
      <c r="AM43" s="7" t="e">
        <f>#REF!</f>
        <v>#REF!</v>
      </c>
      <c r="AN43" s="7" t="e">
        <f t="shared" si="18"/>
        <v>#REF!</v>
      </c>
      <c r="AO43" s="7">
        <v>5457.3278019999998</v>
      </c>
      <c r="AP43" s="7">
        <f t="shared" si="19"/>
        <v>7.7338691566054081</v>
      </c>
      <c r="AQ43" s="7">
        <v>1.030843</v>
      </c>
    </row>
    <row r="44" spans="1:43" x14ac:dyDescent="0.3">
      <c r="A44" s="8" t="e">
        <f>#REF!</f>
        <v>#REF!</v>
      </c>
      <c r="B44" s="7" t="e">
        <f>#REF!</f>
        <v>#REF!</v>
      </c>
      <c r="C44" s="7" t="e">
        <f t="shared" si="12"/>
        <v>#REF!</v>
      </c>
      <c r="D44">
        <v>73736.429411999998</v>
      </c>
      <c r="E44" s="7">
        <f t="shared" si="13"/>
        <v>1.8446852723173635</v>
      </c>
      <c r="F44">
        <v>1.003053</v>
      </c>
      <c r="H44">
        <v>74818.079312999995</v>
      </c>
      <c r="I44">
        <v>0.98855099999999996</v>
      </c>
      <c r="Q44" s="7" t="e">
        <f>#REF!</f>
        <v>#REF!</v>
      </c>
      <c r="R44" s="7" t="e">
        <f t="shared" si="14"/>
        <v>#REF!</v>
      </c>
      <c r="S44" s="7">
        <v>32921.348575999997</v>
      </c>
      <c r="T44" s="7">
        <f t="shared" si="15"/>
        <v>0.34491193419725619</v>
      </c>
      <c r="U44" s="7">
        <v>0.995367</v>
      </c>
      <c r="AB44" s="7" t="e">
        <f>#REF!</f>
        <v>#REF!</v>
      </c>
      <c r="AC44" s="7" t="e">
        <f t="shared" si="16"/>
        <v>#REF!</v>
      </c>
      <c r="AD44" s="7">
        <v>19015.633001999999</v>
      </c>
      <c r="AE44" s="7">
        <f t="shared" si="17"/>
        <v>1.1644587928406622</v>
      </c>
      <c r="AF44" s="7">
        <v>0.97547099999999998</v>
      </c>
      <c r="AM44" s="7" t="e">
        <f>#REF!</f>
        <v>#REF!</v>
      </c>
      <c r="AN44" s="7" t="e">
        <f t="shared" si="18"/>
        <v>#REF!</v>
      </c>
      <c r="AO44" s="7">
        <v>5622.7773969999998</v>
      </c>
      <c r="AP44" s="7">
        <f t="shared" si="19"/>
        <v>3.0316961158053601</v>
      </c>
      <c r="AQ44" s="7">
        <v>1.029433</v>
      </c>
    </row>
    <row r="45" spans="1:43" x14ac:dyDescent="0.3">
      <c r="A45" s="8" t="e">
        <f>#REF!</f>
        <v>#REF!</v>
      </c>
      <c r="B45" s="7" t="e">
        <f>#REF!</f>
        <v>#REF!</v>
      </c>
      <c r="C45" s="7" t="e">
        <f t="shared" si="12"/>
        <v>#REF!</v>
      </c>
      <c r="D45">
        <v>74045.621285999994</v>
      </c>
      <c r="E45" s="7">
        <f t="shared" si="13"/>
        <v>0.4193203772756533</v>
      </c>
      <c r="F45">
        <v>0.69450299999999998</v>
      </c>
      <c r="H45">
        <v>76398.990086999998</v>
      </c>
      <c r="I45">
        <v>0.67310899999999996</v>
      </c>
      <c r="Q45" s="7" t="e">
        <f>#REF!</f>
        <v>#REF!</v>
      </c>
      <c r="R45" s="7" t="e">
        <f t="shared" si="14"/>
        <v>#REF!</v>
      </c>
      <c r="S45" s="7">
        <v>33161.953899</v>
      </c>
      <c r="T45" s="7">
        <f t="shared" si="15"/>
        <v>0.73084892754182817</v>
      </c>
      <c r="U45" s="7">
        <v>0.66805499999999995</v>
      </c>
      <c r="AB45" s="7" t="e">
        <f>#REF!</f>
        <v>#REF!</v>
      </c>
      <c r="AC45" s="7" t="e">
        <f t="shared" si="16"/>
        <v>#REF!</v>
      </c>
      <c r="AD45" s="7">
        <v>19361.804203</v>
      </c>
      <c r="AE45" s="7">
        <f t="shared" si="17"/>
        <v>1.8204558373817576</v>
      </c>
      <c r="AF45" s="7">
        <v>0.68973200000000001</v>
      </c>
      <c r="AM45" s="7" t="e">
        <f>#REF!</f>
        <v>#REF!</v>
      </c>
      <c r="AN45" s="7" t="e">
        <f t="shared" si="18"/>
        <v>#REF!</v>
      </c>
      <c r="AO45" s="7">
        <v>5662.8987090000001</v>
      </c>
      <c r="AP45" s="7">
        <f t="shared" si="19"/>
        <v>0.71354971337487427</v>
      </c>
      <c r="AQ45" s="7">
        <v>0.72293300000000005</v>
      </c>
    </row>
    <row r="46" spans="1:43" x14ac:dyDescent="0.3">
      <c r="A46" s="8" t="e">
        <f>#REF!</f>
        <v>#REF!</v>
      </c>
      <c r="B46" s="7" t="e">
        <f>#REF!</f>
        <v>#REF!</v>
      </c>
      <c r="C46" s="7" t="e">
        <f t="shared" si="12"/>
        <v>#REF!</v>
      </c>
      <c r="D46">
        <v>78613.656937000007</v>
      </c>
      <c r="E46" s="7">
        <f t="shared" si="13"/>
        <v>6.169217803381045</v>
      </c>
      <c r="F46">
        <v>0.90850500000000001</v>
      </c>
      <c r="H46">
        <v>77967.079478</v>
      </c>
      <c r="I46">
        <v>0.91603999999999997</v>
      </c>
      <c r="Q46" s="7" t="e">
        <f>#REF!</f>
        <v>#REF!</v>
      </c>
      <c r="R46" s="7" t="e">
        <f t="shared" si="14"/>
        <v>#REF!</v>
      </c>
      <c r="S46" s="7">
        <v>34958.226222999998</v>
      </c>
      <c r="T46" s="7">
        <f t="shared" si="15"/>
        <v>5.4166661273060868</v>
      </c>
      <c r="U46" s="7">
        <v>0.90407599999999999</v>
      </c>
      <c r="AB46" s="7" t="e">
        <f>#REF!</f>
        <v>#REF!</v>
      </c>
      <c r="AC46" s="7" t="e">
        <f t="shared" si="16"/>
        <v>#REF!</v>
      </c>
      <c r="AD46" s="7">
        <v>20255.083205999999</v>
      </c>
      <c r="AE46" s="7">
        <f t="shared" si="17"/>
        <v>4.6136144836212765</v>
      </c>
      <c r="AF46" s="7">
        <v>0.90583000000000002</v>
      </c>
      <c r="AM46" s="7" t="e">
        <f>#REF!</f>
        <v>#REF!</v>
      </c>
      <c r="AN46" s="7" t="e">
        <f t="shared" si="18"/>
        <v>#REF!</v>
      </c>
      <c r="AO46" s="7">
        <v>5940.8443699999998</v>
      </c>
      <c r="AP46" s="7">
        <f t="shared" si="19"/>
        <v>4.9081870484150301</v>
      </c>
      <c r="AQ46" s="7">
        <v>0.92773600000000001</v>
      </c>
    </row>
    <row r="47" spans="1:43" x14ac:dyDescent="0.3">
      <c r="A47" s="8" t="e">
        <f>#REF!</f>
        <v>#REF!</v>
      </c>
      <c r="B47" s="7" t="e">
        <f>#REF!</f>
        <v>#REF!</v>
      </c>
      <c r="C47" s="7" t="e">
        <f t="shared" si="12"/>
        <v>#REF!</v>
      </c>
      <c r="D47">
        <v>78704.872461999999</v>
      </c>
      <c r="E47" s="7">
        <f t="shared" si="13"/>
        <v>0.11603012574911986</v>
      </c>
      <c r="F47">
        <v>0.97963599999999995</v>
      </c>
      <c r="H47">
        <v>78537.956562000007</v>
      </c>
      <c r="I47">
        <v>0.98171799999999998</v>
      </c>
      <c r="Q47" s="7" t="e">
        <f>#REF!</f>
        <v>#REF!</v>
      </c>
      <c r="R47" s="7" t="e">
        <f t="shared" si="14"/>
        <v>#REF!</v>
      </c>
      <c r="S47" s="7">
        <v>34382.435515999998</v>
      </c>
      <c r="T47" s="7">
        <f t="shared" si="15"/>
        <v>-1.6470821583652651</v>
      </c>
      <c r="U47" s="7">
        <v>0.97657700000000003</v>
      </c>
      <c r="AB47" s="7" t="e">
        <f>#REF!</f>
        <v>#REF!</v>
      </c>
      <c r="AC47" s="7" t="e">
        <f t="shared" si="16"/>
        <v>#REF!</v>
      </c>
      <c r="AD47" s="7">
        <v>20185.269003000001</v>
      </c>
      <c r="AE47" s="7">
        <f t="shared" si="17"/>
        <v>-0.34467497511596434</v>
      </c>
      <c r="AF47" s="7">
        <v>0.98317299999999996</v>
      </c>
      <c r="AM47" s="7" t="e">
        <f>#REF!</f>
        <v>#REF!</v>
      </c>
      <c r="AN47" s="7" t="e">
        <f t="shared" si="18"/>
        <v>#REF!</v>
      </c>
      <c r="AO47" s="7">
        <v>6241.3858929999997</v>
      </c>
      <c r="AP47" s="7">
        <f t="shared" si="19"/>
        <v>5.0589024771911397</v>
      </c>
      <c r="AQ47" s="7">
        <v>0.95762999999999998</v>
      </c>
    </row>
    <row r="48" spans="1:43" x14ac:dyDescent="0.3">
      <c r="A48" s="8" t="e">
        <f>#REF!</f>
        <v>#REF!</v>
      </c>
      <c r="B48" s="7" t="e">
        <f>#REF!</f>
        <v>#REF!</v>
      </c>
      <c r="C48" s="7" t="e">
        <f t="shared" si="12"/>
        <v>#REF!</v>
      </c>
      <c r="D48">
        <v>78409.500350999995</v>
      </c>
      <c r="E48" s="7">
        <f t="shared" si="13"/>
        <v>-0.37529075616330942</v>
      </c>
      <c r="F48">
        <v>1.008184</v>
      </c>
      <c r="H48">
        <v>79662.256974000004</v>
      </c>
      <c r="I48">
        <v>0.99233000000000005</v>
      </c>
      <c r="Q48" s="7" t="e">
        <f>#REF!</f>
        <v>#REF!</v>
      </c>
      <c r="R48" s="7" t="e">
        <f t="shared" si="14"/>
        <v>#REF!</v>
      </c>
      <c r="S48" s="7">
        <v>33768.272156999999</v>
      </c>
      <c r="T48" s="7">
        <f t="shared" si="15"/>
        <v>-1.7862706634444123</v>
      </c>
      <c r="U48" s="7">
        <v>1.008035</v>
      </c>
      <c r="AB48" s="7" t="e">
        <f>#REF!</f>
        <v>#REF!</v>
      </c>
      <c r="AC48" s="7" t="e">
        <f t="shared" si="16"/>
        <v>#REF!</v>
      </c>
      <c r="AD48" s="7">
        <v>19780.342051</v>
      </c>
      <c r="AE48" s="7">
        <f t="shared" si="17"/>
        <v>-2.0060517991601756</v>
      </c>
      <c r="AF48" s="7">
        <v>1.0023500000000001</v>
      </c>
      <c r="AM48" s="7" t="e">
        <f>#REF!</f>
        <v>#REF!</v>
      </c>
      <c r="AN48" s="7" t="e">
        <f t="shared" si="18"/>
        <v>#REF!</v>
      </c>
      <c r="AO48" s="7">
        <v>6601.3512520000004</v>
      </c>
      <c r="AP48" s="7">
        <f t="shared" si="19"/>
        <v>5.7673946968047431</v>
      </c>
      <c r="AQ48" s="7">
        <v>1.000675</v>
      </c>
    </row>
    <row r="49" spans="1:43" x14ac:dyDescent="0.3">
      <c r="A49" s="8" t="e">
        <f>#REF!</f>
        <v>#REF!</v>
      </c>
      <c r="B49" s="7" t="e">
        <f>#REF!</f>
        <v>#REF!</v>
      </c>
      <c r="C49" s="7" t="e">
        <f t="shared" si="12"/>
        <v>#REF!</v>
      </c>
      <c r="D49">
        <v>84422.835410999993</v>
      </c>
      <c r="E49" s="7">
        <f t="shared" si="13"/>
        <v>7.6691408988468481</v>
      </c>
      <c r="F49">
        <v>0.973611</v>
      </c>
      <c r="H49">
        <v>81597.715639000002</v>
      </c>
      <c r="I49">
        <v>1.00732</v>
      </c>
      <c r="Q49" s="7" t="e">
        <f>#REF!</f>
        <v>#REF!</v>
      </c>
      <c r="R49" s="7" t="e">
        <f t="shared" si="14"/>
        <v>#REF!</v>
      </c>
      <c r="S49" s="7">
        <v>35598.008842000003</v>
      </c>
      <c r="T49" s="7">
        <f t="shared" si="15"/>
        <v>5.4185084640781866</v>
      </c>
      <c r="U49" s="7">
        <v>0.98619999999999997</v>
      </c>
      <c r="AB49" s="7" t="e">
        <f>#REF!</f>
        <v>#REF!</v>
      </c>
      <c r="AC49" s="7" t="e">
        <f t="shared" si="16"/>
        <v>#REF!</v>
      </c>
      <c r="AD49" s="7">
        <v>21438.885612999999</v>
      </c>
      <c r="AE49" s="7">
        <f t="shared" si="17"/>
        <v>8.3848072885885756</v>
      </c>
      <c r="AF49" s="7">
        <v>0.97724299999999997</v>
      </c>
      <c r="AM49" s="7" t="e">
        <f>#REF!</f>
        <v>#REF!</v>
      </c>
      <c r="AN49" s="7" t="e">
        <f t="shared" si="18"/>
        <v>#REF!</v>
      </c>
      <c r="AO49" s="7">
        <v>6942.25443</v>
      </c>
      <c r="AP49" s="7">
        <f t="shared" si="19"/>
        <v>5.1641423851929886</v>
      </c>
      <c r="AQ49" s="7">
        <v>0.98433300000000001</v>
      </c>
    </row>
    <row r="50" spans="1:43" x14ac:dyDescent="0.3">
      <c r="A50" s="8" t="e">
        <f>#REF!</f>
        <v>#REF!</v>
      </c>
      <c r="B50" s="7" t="e">
        <f>#REF!</f>
        <v>#REF!</v>
      </c>
      <c r="C50" s="7" t="e">
        <f t="shared" si="12"/>
        <v>#REF!</v>
      </c>
      <c r="D50">
        <v>86727.729292999997</v>
      </c>
      <c r="E50" s="7">
        <f t="shared" si="13"/>
        <v>2.7301782400211749</v>
      </c>
      <c r="F50">
        <v>1.0874470000000001</v>
      </c>
      <c r="H50">
        <v>86435.915901999993</v>
      </c>
      <c r="I50">
        <v>1.091118</v>
      </c>
      <c r="Q50" s="7" t="e">
        <f>#REF!</f>
        <v>#REF!</v>
      </c>
      <c r="R50" s="7" t="e">
        <f t="shared" si="14"/>
        <v>#REF!</v>
      </c>
      <c r="S50" s="7">
        <v>36088.096425999996</v>
      </c>
      <c r="T50" s="7">
        <f t="shared" si="15"/>
        <v>1.3767275191576687</v>
      </c>
      <c r="U50" s="7">
        <v>1.1075550000000001</v>
      </c>
      <c r="AB50" s="7" t="e">
        <f>#REF!</f>
        <v>#REF!</v>
      </c>
      <c r="AC50" s="7" t="e">
        <f t="shared" si="16"/>
        <v>#REF!</v>
      </c>
      <c r="AD50" s="7">
        <v>22381.895390000001</v>
      </c>
      <c r="AE50" s="7">
        <f t="shared" si="17"/>
        <v>4.3985951230048386</v>
      </c>
      <c r="AF50" s="7">
        <v>1.0936950000000001</v>
      </c>
      <c r="AM50" s="7" t="e">
        <f>#REF!</f>
        <v>#REF!</v>
      </c>
      <c r="AN50" s="7" t="e">
        <f t="shared" si="18"/>
        <v>#REF!</v>
      </c>
      <c r="AO50" s="7">
        <v>7239.2918970000001</v>
      </c>
      <c r="AP50" s="7">
        <f t="shared" si="19"/>
        <v>4.2786888610188782</v>
      </c>
      <c r="AQ50" s="7">
        <v>1.0785400000000001</v>
      </c>
    </row>
    <row r="51" spans="1:43" x14ac:dyDescent="0.3">
      <c r="A51" s="8" t="e">
        <f>#REF!</f>
        <v>#REF!</v>
      </c>
      <c r="B51" s="7" t="e">
        <f>#REF!</f>
        <v>#REF!</v>
      </c>
      <c r="C51" s="7" t="e">
        <f t="shared" si="12"/>
        <v>#REF!</v>
      </c>
      <c r="D51">
        <v>87870.148535</v>
      </c>
      <c r="E51" s="7">
        <f t="shared" si="13"/>
        <v>1.3172479566949846</v>
      </c>
      <c r="F51">
        <v>1.0353920000000001</v>
      </c>
      <c r="H51">
        <v>89058.509111000007</v>
      </c>
      <c r="I51">
        <v>1.021576</v>
      </c>
      <c r="Q51" s="7" t="e">
        <f>#REF!</f>
        <v>#REF!</v>
      </c>
      <c r="R51" s="7" t="e">
        <f t="shared" si="14"/>
        <v>#REF!</v>
      </c>
      <c r="S51" s="7">
        <v>36536.978897000001</v>
      </c>
      <c r="T51" s="7">
        <f t="shared" si="15"/>
        <v>1.2438518942678343</v>
      </c>
      <c r="U51" s="7">
        <v>1.0483990000000001</v>
      </c>
      <c r="AB51" s="7" t="e">
        <f>#REF!</f>
        <v>#REF!</v>
      </c>
      <c r="AC51" s="7" t="e">
        <f t="shared" si="16"/>
        <v>#REF!</v>
      </c>
      <c r="AD51" s="7">
        <v>23124.879314000002</v>
      </c>
      <c r="AE51" s="7">
        <f t="shared" si="17"/>
        <v>3.3195755366275108</v>
      </c>
      <c r="AF51" s="7">
        <v>1.0346709999999999</v>
      </c>
      <c r="AM51" s="7" t="e">
        <f>#REF!</f>
        <v>#REF!</v>
      </c>
      <c r="AN51" s="7" t="e">
        <f t="shared" si="18"/>
        <v>#REF!</v>
      </c>
      <c r="AO51" s="7">
        <v>7423.8777989999999</v>
      </c>
      <c r="AP51" s="7">
        <f t="shared" si="19"/>
        <v>2.5497784123954546</v>
      </c>
      <c r="AQ51" s="7">
        <v>1.0244</v>
      </c>
    </row>
    <row r="52" spans="1:43" x14ac:dyDescent="0.3">
      <c r="A52" s="8" t="e">
        <f>#REF!</f>
        <v>#REF!</v>
      </c>
      <c r="B52" s="7" t="e">
        <f>#REF!</f>
        <v>#REF!</v>
      </c>
      <c r="C52" s="7" t="e">
        <f t="shared" si="12"/>
        <v>#REF!</v>
      </c>
      <c r="D52">
        <v>89533.244789000004</v>
      </c>
      <c r="E52" s="7">
        <f t="shared" si="13"/>
        <v>1.8926749092014603</v>
      </c>
      <c r="F52">
        <v>1.025372</v>
      </c>
      <c r="H52">
        <v>85318.181190000003</v>
      </c>
      <c r="I52">
        <v>1.0760289999999999</v>
      </c>
      <c r="Q52" s="7" t="e">
        <f>#REF!</f>
        <v>#REF!</v>
      </c>
      <c r="R52" s="7" t="e">
        <f t="shared" si="14"/>
        <v>#REF!</v>
      </c>
      <c r="S52" s="7">
        <v>36705.241299000001</v>
      </c>
      <c r="T52" s="7">
        <f t="shared" si="15"/>
        <v>0.46052631355850338</v>
      </c>
      <c r="U52" s="7">
        <v>1.0495159999999999</v>
      </c>
      <c r="AB52" s="7" t="e">
        <f>#REF!</f>
        <v>#REF!</v>
      </c>
      <c r="AC52" s="7" t="e">
        <f t="shared" si="16"/>
        <v>#REF!</v>
      </c>
      <c r="AD52" s="7">
        <v>22733.374788000001</v>
      </c>
      <c r="AE52" s="7">
        <f t="shared" si="17"/>
        <v>-1.6930013803919906</v>
      </c>
      <c r="AF52" s="7">
        <v>1.033393</v>
      </c>
      <c r="AM52" s="7" t="e">
        <f>#REF!</f>
        <v>#REF!</v>
      </c>
      <c r="AN52" s="7" t="e">
        <f t="shared" si="18"/>
        <v>#REF!</v>
      </c>
      <c r="AO52" s="7">
        <v>7595.2533960000001</v>
      </c>
      <c r="AP52" s="7">
        <f t="shared" si="19"/>
        <v>2.3084377415679427</v>
      </c>
      <c r="AQ52" s="7">
        <v>1.0144169999999999</v>
      </c>
    </row>
    <row r="53" spans="1:43" x14ac:dyDescent="0.3">
      <c r="A53" s="8" t="e">
        <f>#REF!</f>
        <v>#REF!</v>
      </c>
      <c r="B53" s="7" t="e">
        <f>#REF!</f>
        <v>#REF!</v>
      </c>
      <c r="C53" s="7" t="e">
        <f t="shared" si="12"/>
        <v>#REF!</v>
      </c>
      <c r="D53">
        <v>93514.039216999998</v>
      </c>
      <c r="E53" s="7">
        <f t="shared" si="13"/>
        <v>4.4461634752335897</v>
      </c>
      <c r="F53" s="2">
        <v>1.1218269999999999</v>
      </c>
      <c r="H53">
        <v>96636.984116000007</v>
      </c>
      <c r="I53">
        <v>1.085574</v>
      </c>
      <c r="Q53" s="7" t="e">
        <f>#REF!</f>
        <v>#REF!</v>
      </c>
      <c r="R53" s="7" t="e">
        <f t="shared" si="14"/>
        <v>#REF!</v>
      </c>
      <c r="S53" s="7">
        <v>38708.152245999998</v>
      </c>
      <c r="T53" s="7">
        <f t="shared" si="15"/>
        <v>5.4567437132052419</v>
      </c>
      <c r="U53" s="2">
        <v>1.1248800000000001</v>
      </c>
      <c r="AB53" s="7" t="e">
        <f>#REF!</f>
        <v>#REF!</v>
      </c>
      <c r="AC53" s="7" t="e">
        <f t="shared" si="16"/>
        <v>#REF!</v>
      </c>
      <c r="AD53" s="7">
        <v>24105.889635</v>
      </c>
      <c r="AE53" s="7">
        <f t="shared" si="17"/>
        <v>6.0374443293148516</v>
      </c>
      <c r="AF53" s="2">
        <v>1.135605</v>
      </c>
      <c r="AM53" s="7" t="e">
        <f>#REF!</f>
        <v>#REF!</v>
      </c>
      <c r="AN53" s="7" t="e">
        <f t="shared" si="18"/>
        <v>#REF!</v>
      </c>
      <c r="AO53" s="7">
        <v>8158.5530950000002</v>
      </c>
      <c r="AP53" s="7">
        <f t="shared" si="19"/>
        <v>7.4164701245735785</v>
      </c>
      <c r="AQ53" s="2">
        <v>1.0984910000000001</v>
      </c>
    </row>
    <row r="54" spans="1:43" x14ac:dyDescent="0.3">
      <c r="A54" s="8" t="e">
        <f>#REF!</f>
        <v>#REF!</v>
      </c>
      <c r="B54" s="7" t="e">
        <f>#REF!</f>
        <v>#REF!</v>
      </c>
      <c r="C54" s="7" t="e">
        <f t="shared" si="12"/>
        <v>#REF!</v>
      </c>
      <c r="D54">
        <v>95148.656898999994</v>
      </c>
      <c r="E54" s="7">
        <f t="shared" si="13"/>
        <v>1.7479917407982555</v>
      </c>
      <c r="F54">
        <v>1.108236</v>
      </c>
      <c r="H54">
        <v>97305.999028000006</v>
      </c>
      <c r="I54">
        <v>1.083666</v>
      </c>
      <c r="Q54" s="7" t="e">
        <f>#REF!</f>
        <v>#REF!</v>
      </c>
      <c r="R54" s="7" t="e">
        <f t="shared" si="14"/>
        <v>#REF!</v>
      </c>
      <c r="S54" s="7">
        <v>39199.591827999997</v>
      </c>
      <c r="T54" s="7">
        <f t="shared" si="15"/>
        <v>1.2696022762253705</v>
      </c>
      <c r="U54" s="7">
        <v>1.097728</v>
      </c>
      <c r="AB54" s="7" t="e">
        <f>#REF!</f>
        <v>#REF!</v>
      </c>
      <c r="AC54" s="7" t="e">
        <f t="shared" si="16"/>
        <v>#REF!</v>
      </c>
      <c r="AD54" s="7">
        <v>24335.515166000001</v>
      </c>
      <c r="AE54" s="7">
        <f t="shared" si="17"/>
        <v>0.95257024103602816</v>
      </c>
      <c r="AF54" s="7">
        <v>1.1102270000000001</v>
      </c>
      <c r="AM54" s="7" t="e">
        <f>#REF!</f>
        <v>#REF!</v>
      </c>
      <c r="AN54" s="7" t="e">
        <f t="shared" si="18"/>
        <v>#REF!</v>
      </c>
      <c r="AO54" s="7">
        <v>8309.8609749999996</v>
      </c>
      <c r="AP54" s="7">
        <f t="shared" si="19"/>
        <v>1.8545920856080329</v>
      </c>
      <c r="AQ54" s="7">
        <v>1.1042829999999999</v>
      </c>
    </row>
    <row r="55" spans="1:43" x14ac:dyDescent="0.3">
      <c r="A55" s="8" t="e">
        <f>#REF!</f>
        <v>#REF!</v>
      </c>
      <c r="B55" s="7" t="e">
        <f>#REF!</f>
        <v>#REF!</v>
      </c>
      <c r="C55" s="7" t="e">
        <f t="shared" si="12"/>
        <v>#REF!</v>
      </c>
      <c r="D55">
        <v>93711.003668999998</v>
      </c>
      <c r="E55" s="7">
        <f t="shared" si="13"/>
        <v>-1.5109548330525087</v>
      </c>
      <c r="F55">
        <v>1.040465</v>
      </c>
      <c r="H55">
        <v>91164.340267000007</v>
      </c>
      <c r="I55">
        <v>1.0695300000000001</v>
      </c>
      <c r="Q55" s="7" t="e">
        <f>#REF!</f>
        <v>#REF!</v>
      </c>
      <c r="R55" s="7" t="e">
        <f t="shared" si="14"/>
        <v>#REF!</v>
      </c>
      <c r="S55" s="7">
        <v>37950.713218999997</v>
      </c>
      <c r="T55" s="7">
        <f t="shared" si="15"/>
        <v>-3.1859479927235697</v>
      </c>
      <c r="U55" s="7">
        <v>1.022635</v>
      </c>
      <c r="AB55" s="7" t="e">
        <f>#REF!</f>
        <v>#REF!</v>
      </c>
      <c r="AC55" s="7" t="e">
        <f t="shared" si="16"/>
        <v>#REF!</v>
      </c>
      <c r="AD55" s="7">
        <v>23752.835445000001</v>
      </c>
      <c r="AE55" s="7">
        <f t="shared" si="17"/>
        <v>-2.3943595071867776</v>
      </c>
      <c r="AF55" s="7">
        <v>1.0487390000000001</v>
      </c>
      <c r="AM55" s="7" t="e">
        <f>#REF!</f>
        <v>#REF!</v>
      </c>
      <c r="AN55" s="7" t="e">
        <f t="shared" si="18"/>
        <v>#REF!</v>
      </c>
      <c r="AO55" s="7">
        <v>8411.4712899999995</v>
      </c>
      <c r="AP55" s="7">
        <f t="shared" si="19"/>
        <v>1.2227679296403551</v>
      </c>
      <c r="AQ55" s="7">
        <v>1.040273</v>
      </c>
    </row>
    <row r="56" spans="1:43" x14ac:dyDescent="0.3">
      <c r="A56" s="8" t="e">
        <f>#REF!</f>
        <v>#REF!</v>
      </c>
      <c r="B56" s="7" t="e">
        <f>#REF!</f>
        <v>#REF!</v>
      </c>
      <c r="C56" s="7" t="e">
        <f t="shared" si="12"/>
        <v>#REF!</v>
      </c>
      <c r="D56">
        <v>100233.467021</v>
      </c>
      <c r="E56" s="7">
        <f t="shared" si="13"/>
        <v>6.96018940853331</v>
      </c>
      <c r="F56">
        <v>0.98715200000000003</v>
      </c>
      <c r="H56">
        <v>99519.443765999997</v>
      </c>
      <c r="I56">
        <v>0.99423399999999995</v>
      </c>
      <c r="Q56" s="7" t="e">
        <f>#REF!</f>
        <v>#REF!</v>
      </c>
      <c r="R56" s="7" t="e">
        <f t="shared" si="14"/>
        <v>#REF!</v>
      </c>
      <c r="S56" s="7">
        <v>41192.473983999997</v>
      </c>
      <c r="T56" s="7">
        <f t="shared" si="15"/>
        <v>8.5420285681930608</v>
      </c>
      <c r="U56" s="7">
        <v>0.97423999999999999</v>
      </c>
      <c r="AB56" s="7" t="e">
        <f>#REF!</f>
        <v>#REF!</v>
      </c>
      <c r="AC56" s="7" t="e">
        <f t="shared" si="16"/>
        <v>#REF!</v>
      </c>
      <c r="AD56" s="7">
        <v>25727.419320000001</v>
      </c>
      <c r="AE56" s="7">
        <f t="shared" si="17"/>
        <v>8.3130448976172886</v>
      </c>
      <c r="AF56" s="7">
        <v>0.95500099999999999</v>
      </c>
      <c r="AM56" s="7" t="e">
        <f>#REF!</f>
        <v>#REF!</v>
      </c>
      <c r="AN56" s="7" t="e">
        <f t="shared" si="18"/>
        <v>#REF!</v>
      </c>
      <c r="AO56" s="7">
        <v>8666.3869919999997</v>
      </c>
      <c r="AP56" s="7">
        <f t="shared" si="19"/>
        <v>3.0305720986417555</v>
      </c>
      <c r="AQ56" s="7">
        <v>1.0254559999999999</v>
      </c>
    </row>
    <row r="57" spans="1:43" x14ac:dyDescent="0.3">
      <c r="A57" s="8" t="e">
        <f>#REF!</f>
        <v>#REF!</v>
      </c>
      <c r="B57" s="7" t="e">
        <f>#REF!</f>
        <v>#REF!</v>
      </c>
      <c r="C57" s="7" t="e">
        <f t="shared" si="12"/>
        <v>#REF!</v>
      </c>
      <c r="D57">
        <v>99598.559208000006</v>
      </c>
      <c r="E57" s="7">
        <f t="shared" si="13"/>
        <v>-0.63342896526464187</v>
      </c>
      <c r="F57">
        <v>0.67884999999999995</v>
      </c>
      <c r="H57">
        <v>100372.223812</v>
      </c>
      <c r="I57">
        <v>0.67361800000000005</v>
      </c>
      <c r="Q57" s="7" t="e">
        <f>#REF!</f>
        <v>#REF!</v>
      </c>
      <c r="R57" s="7" t="e">
        <f t="shared" si="14"/>
        <v>#REF!</v>
      </c>
      <c r="S57" s="7">
        <v>40619.145445000002</v>
      </c>
      <c r="T57" s="7">
        <f t="shared" si="15"/>
        <v>-1.3918283694800238</v>
      </c>
      <c r="U57" s="7">
        <v>0.65483800000000003</v>
      </c>
      <c r="AB57" s="7" t="e">
        <f>#REF!</f>
        <v>#REF!</v>
      </c>
      <c r="AC57" s="7" t="e">
        <f t="shared" si="16"/>
        <v>#REF!</v>
      </c>
      <c r="AD57" s="7">
        <v>25129.416388000001</v>
      </c>
      <c r="AE57" s="7">
        <f t="shared" si="17"/>
        <v>-2.3243797777071364</v>
      </c>
      <c r="AF57" s="7">
        <v>0.67610800000000004</v>
      </c>
      <c r="AM57" s="7" t="e">
        <f>#REF!</f>
        <v>#REF!</v>
      </c>
      <c r="AN57" s="7" t="e">
        <f t="shared" si="18"/>
        <v>#REF!</v>
      </c>
      <c r="AO57" s="7">
        <v>9009.4029969999992</v>
      </c>
      <c r="AP57" s="7">
        <f t="shared" si="19"/>
        <v>3.9580047061900103</v>
      </c>
      <c r="AQ57" s="7">
        <v>0.70837300000000003</v>
      </c>
    </row>
    <row r="58" spans="1:43" x14ac:dyDescent="0.3">
      <c r="A58" s="8" t="e">
        <f>#REF!</f>
        <v>#REF!</v>
      </c>
      <c r="B58" s="7" t="e">
        <f>#REF!</f>
        <v>#REF!</v>
      </c>
      <c r="C58" s="7" t="e">
        <f t="shared" si="12"/>
        <v>#REF!</v>
      </c>
      <c r="D58">
        <v>106592.27747</v>
      </c>
      <c r="E58" s="7">
        <f t="shared" si="13"/>
        <v>7.0219070613204622</v>
      </c>
      <c r="F58">
        <v>0.94475699999999996</v>
      </c>
      <c r="H58">
        <v>108695.480196</v>
      </c>
      <c r="I58">
        <v>0.92647599999999997</v>
      </c>
      <c r="Q58" s="7" t="e">
        <f>#REF!</f>
        <v>#REF!</v>
      </c>
      <c r="R58" s="7" t="e">
        <f t="shared" si="14"/>
        <v>#REF!</v>
      </c>
      <c r="S58" s="7">
        <v>42966.592896000002</v>
      </c>
      <c r="T58" s="7">
        <f t="shared" si="15"/>
        <v>5.7791650348196981</v>
      </c>
      <c r="U58" s="7">
        <v>0.94186199999999998</v>
      </c>
      <c r="AB58" s="7" t="e">
        <f>#REF!</f>
        <v>#REF!</v>
      </c>
      <c r="AC58" s="7" t="e">
        <f t="shared" si="16"/>
        <v>#REF!</v>
      </c>
      <c r="AD58" s="7">
        <v>26560.609711000001</v>
      </c>
      <c r="AE58" s="7">
        <f t="shared" si="17"/>
        <v>5.6952907337849439</v>
      </c>
      <c r="AF58" s="7">
        <v>0.93986400000000003</v>
      </c>
      <c r="AM58" s="7" t="e">
        <f>#REF!</f>
        <v>#REF!</v>
      </c>
      <c r="AN58" s="7" t="e">
        <f t="shared" si="18"/>
        <v>#REF!</v>
      </c>
      <c r="AO58" s="7">
        <v>9807.0194900000006</v>
      </c>
      <c r="AP58" s="7">
        <f t="shared" si="19"/>
        <v>8.853155900181136</v>
      </c>
      <c r="AQ58" s="7">
        <v>0.95383899999999999</v>
      </c>
    </row>
    <row r="59" spans="1:43" x14ac:dyDescent="0.3">
      <c r="A59" s="8" t="e">
        <f>#REF!</f>
        <v>#REF!</v>
      </c>
      <c r="B59" s="7" t="e">
        <f>#REF!</f>
        <v>#REF!</v>
      </c>
      <c r="C59" s="7" t="e">
        <f t="shared" si="12"/>
        <v>#REF!</v>
      </c>
      <c r="D59">
        <v>110717.250697</v>
      </c>
      <c r="E59" s="7">
        <f t="shared" si="13"/>
        <v>3.8698612365806184</v>
      </c>
      <c r="F59">
        <v>0.97904100000000005</v>
      </c>
      <c r="H59">
        <v>110341.825459</v>
      </c>
      <c r="I59">
        <v>0.98237200000000002</v>
      </c>
      <c r="Q59" s="7" t="e">
        <f>#REF!</f>
        <v>#REF!</v>
      </c>
      <c r="R59" s="7" t="e">
        <f t="shared" si="14"/>
        <v>#REF!</v>
      </c>
      <c r="S59" s="7">
        <v>43890.934714000003</v>
      </c>
      <c r="T59" s="7">
        <f t="shared" si="15"/>
        <v>2.1513035027873002</v>
      </c>
      <c r="U59" s="7">
        <v>0.97781399999999996</v>
      </c>
      <c r="AB59" s="7" t="e">
        <f>#REF!</f>
        <v>#REF!</v>
      </c>
      <c r="AC59" s="7" t="e">
        <f t="shared" si="16"/>
        <v>#REF!</v>
      </c>
      <c r="AD59" s="7">
        <v>27149.280949</v>
      </c>
      <c r="AE59" s="7">
        <f t="shared" si="17"/>
        <v>2.216331795110122</v>
      </c>
      <c r="AF59" s="7">
        <v>0.981576</v>
      </c>
      <c r="AM59" s="7" t="e">
        <f>#REF!</f>
        <v>#REF!</v>
      </c>
      <c r="AN59" s="7" t="e">
        <f t="shared" si="18"/>
        <v>#REF!</v>
      </c>
      <c r="AO59" s="7">
        <v>11005.191566</v>
      </c>
      <c r="AP59" s="7">
        <f t="shared" si="19"/>
        <v>12.217494593762652</v>
      </c>
      <c r="AQ59" s="7">
        <v>0.95595799999999997</v>
      </c>
    </row>
    <row r="60" spans="1:43" x14ac:dyDescent="0.3">
      <c r="A60" s="8" t="e">
        <f>#REF!</f>
        <v>#REF!</v>
      </c>
      <c r="B60" s="7" t="e">
        <f>#REF!</f>
        <v>#REF!</v>
      </c>
      <c r="C60" s="7" t="e">
        <f t="shared" si="12"/>
        <v>#REF!</v>
      </c>
      <c r="D60">
        <v>112363.825259</v>
      </c>
      <c r="E60" s="7">
        <f t="shared" si="13"/>
        <v>1.4871888090015801</v>
      </c>
      <c r="F60">
        <v>1.0971919999999999</v>
      </c>
      <c r="H60">
        <v>115081.697212</v>
      </c>
      <c r="I60">
        <v>1.07128</v>
      </c>
      <c r="Q60" s="7" t="e">
        <f>#REF!</f>
        <v>#REF!</v>
      </c>
      <c r="R60" s="7" t="e">
        <f t="shared" si="14"/>
        <v>#REF!</v>
      </c>
      <c r="S60" s="7">
        <v>44268.345026000003</v>
      </c>
      <c r="T60" s="7">
        <f t="shared" si="15"/>
        <v>0.85988214755339243</v>
      </c>
      <c r="U60" s="7">
        <v>1.1000589999999999</v>
      </c>
      <c r="AB60" s="7" t="e">
        <f>#REF!</f>
        <v>#REF!</v>
      </c>
      <c r="AC60" s="7" t="e">
        <f t="shared" si="16"/>
        <v>#REF!</v>
      </c>
      <c r="AD60" s="7">
        <v>27657.580430999998</v>
      </c>
      <c r="AE60" s="7">
        <f t="shared" si="17"/>
        <v>1.8722392057264301</v>
      </c>
      <c r="AF60" s="7">
        <v>1.0841730000000001</v>
      </c>
      <c r="AM60" s="7" t="e">
        <f>#REF!</f>
        <v>#REF!</v>
      </c>
      <c r="AN60" s="7" t="e">
        <f t="shared" si="18"/>
        <v>#REF!</v>
      </c>
      <c r="AO60" s="7">
        <v>11012.141142</v>
      </c>
      <c r="AP60" s="7">
        <f t="shared" si="19"/>
        <v>6.3148160196234926E-2</v>
      </c>
      <c r="AQ60" s="7">
        <v>1.0895280000000001</v>
      </c>
    </row>
    <row r="61" spans="1:43" x14ac:dyDescent="0.3">
      <c r="A61" s="8" t="e">
        <f>#REF!</f>
        <v>#REF!</v>
      </c>
      <c r="B61" s="7" t="e">
        <f>#REF!</f>
        <v>#REF!</v>
      </c>
      <c r="C61" s="7" t="e">
        <f t="shared" si="12"/>
        <v>#REF!</v>
      </c>
      <c r="D61">
        <v>111675.284642</v>
      </c>
      <c r="E61" s="7">
        <f t="shared" si="13"/>
        <v>-0.61277783611666337</v>
      </c>
      <c r="F61">
        <v>0.85459700000000005</v>
      </c>
      <c r="H61">
        <v>103427.26383</v>
      </c>
      <c r="I61">
        <v>0.92274800000000001</v>
      </c>
      <c r="Q61" s="7" t="e">
        <f>#REF!</f>
        <v>#REF!</v>
      </c>
      <c r="R61" s="7" t="e">
        <f t="shared" si="14"/>
        <v>#REF!</v>
      </c>
      <c r="S61" s="7">
        <v>44186.023021000001</v>
      </c>
      <c r="T61" s="7">
        <f t="shared" si="15"/>
        <v>-0.1859613341127897</v>
      </c>
      <c r="U61" s="7">
        <v>0.86500500000000002</v>
      </c>
      <c r="AB61" s="7" t="e">
        <f>#REF!</f>
        <v>#REF!</v>
      </c>
      <c r="AC61" s="7" t="e">
        <f t="shared" si="16"/>
        <v>#REF!</v>
      </c>
      <c r="AD61" s="7">
        <v>26875.025438000001</v>
      </c>
      <c r="AE61" s="7">
        <f t="shared" si="17"/>
        <v>-2.8294412627753616</v>
      </c>
      <c r="AF61" s="7">
        <v>0.86408300000000005</v>
      </c>
      <c r="AM61" s="7" t="e">
        <f>#REF!</f>
        <v>#REF!</v>
      </c>
      <c r="AN61" s="7" t="e">
        <f t="shared" si="18"/>
        <v>#REF!</v>
      </c>
      <c r="AO61" s="7">
        <v>10948.987099</v>
      </c>
      <c r="AP61" s="7">
        <f t="shared" si="19"/>
        <v>-0.57349467452003466</v>
      </c>
      <c r="AQ61" s="7">
        <v>0.87174600000000002</v>
      </c>
    </row>
    <row r="62" spans="1:43" x14ac:dyDescent="0.3">
      <c r="A62" s="8" t="e">
        <f>#REF!</f>
        <v>#REF!</v>
      </c>
      <c r="B62" s="7" t="e">
        <f>#REF!</f>
        <v>#REF!</v>
      </c>
      <c r="C62" s="7" t="e">
        <f t="shared" si="12"/>
        <v>#REF!</v>
      </c>
      <c r="D62">
        <v>115234.676215</v>
      </c>
      <c r="E62" s="7">
        <f t="shared" si="13"/>
        <v>3.1872688611543936</v>
      </c>
      <c r="F62">
        <v>1.123246</v>
      </c>
      <c r="H62">
        <v>118750.35798099999</v>
      </c>
      <c r="I62">
        <v>1.0899920000000001</v>
      </c>
      <c r="Q62" s="7" t="e">
        <f>#REF!</f>
        <v>#REF!</v>
      </c>
      <c r="R62" s="7" t="e">
        <f t="shared" si="14"/>
        <v>#REF!</v>
      </c>
      <c r="S62" s="7">
        <v>45145.483316999998</v>
      </c>
      <c r="T62" s="7">
        <f t="shared" si="15"/>
        <v>2.1714112979663156</v>
      </c>
      <c r="U62" s="7">
        <v>1.134279</v>
      </c>
      <c r="AB62" s="7" t="e">
        <f>#REF!</f>
        <v>#REF!</v>
      </c>
      <c r="AC62" s="7" t="e">
        <f t="shared" si="16"/>
        <v>#REF!</v>
      </c>
      <c r="AD62" s="7">
        <v>28639.281847999999</v>
      </c>
      <c r="AE62" s="7">
        <f t="shared" si="17"/>
        <v>6.5646688002960047</v>
      </c>
      <c r="AF62" s="7">
        <v>1.1369590000000001</v>
      </c>
      <c r="AM62" s="7" t="e">
        <f>#REF!</f>
        <v>#REF!</v>
      </c>
      <c r="AN62" s="7" t="e">
        <f t="shared" si="18"/>
        <v>#REF!</v>
      </c>
      <c r="AO62" s="7">
        <v>11754.360971</v>
      </c>
      <c r="AP62" s="7">
        <f t="shared" si="19"/>
        <v>7.3556929487436946</v>
      </c>
      <c r="AQ62" s="7">
        <v>1.09615</v>
      </c>
    </row>
    <row r="63" spans="1:43" x14ac:dyDescent="0.3">
      <c r="A63" s="8" t="e">
        <f>#REF!</f>
        <v>#REF!</v>
      </c>
      <c r="B63" s="7" t="e">
        <f>#REF!</f>
        <v>#REF!</v>
      </c>
      <c r="C63" s="7" t="e">
        <f t="shared" si="12"/>
        <v>#REF!</v>
      </c>
      <c r="D63">
        <v>118941.43428</v>
      </c>
      <c r="E63" s="7">
        <f t="shared" si="13"/>
        <v>3.2167036752757383</v>
      </c>
      <c r="F63">
        <v>1.0398270000000001</v>
      </c>
      <c r="H63">
        <v>121117.189592</v>
      </c>
      <c r="I63">
        <v>1.021147</v>
      </c>
      <c r="Q63" s="7" t="e">
        <f>#REF!</f>
        <v>#REF!</v>
      </c>
      <c r="R63" s="7" t="e">
        <f t="shared" si="14"/>
        <v>#REF!</v>
      </c>
      <c r="S63" s="7">
        <v>46816.169085000001</v>
      </c>
      <c r="T63" s="7">
        <f t="shared" si="15"/>
        <v>3.7006709093551535</v>
      </c>
      <c r="U63" s="7">
        <v>1.052516</v>
      </c>
      <c r="AB63" s="7" t="e">
        <f>#REF!</f>
        <v>#REF!</v>
      </c>
      <c r="AC63" s="7" t="e">
        <f t="shared" si="16"/>
        <v>#REF!</v>
      </c>
      <c r="AD63" s="7">
        <v>28837.168416</v>
      </c>
      <c r="AE63" s="7">
        <f t="shared" si="17"/>
        <v>0.69096204664020888</v>
      </c>
      <c r="AF63" s="7">
        <v>1.0397719999999999</v>
      </c>
      <c r="AM63" s="7" t="e">
        <f>#REF!</f>
        <v>#REF!</v>
      </c>
      <c r="AN63" s="7" t="e">
        <f t="shared" si="18"/>
        <v>#REF!</v>
      </c>
      <c r="AO63" s="7">
        <v>12342.843089</v>
      </c>
      <c r="AP63" s="7">
        <f t="shared" si="19"/>
        <v>5.0065003061577187</v>
      </c>
      <c r="AQ63" s="7">
        <v>1.025569</v>
      </c>
    </row>
    <row r="64" spans="1:43" x14ac:dyDescent="0.3">
      <c r="A64" s="8" t="e">
        <f>#REF!</f>
        <v>#REF!</v>
      </c>
      <c r="B64" s="7" t="e">
        <f>#REF!</f>
        <v>#REF!</v>
      </c>
      <c r="C64" s="7" t="e">
        <f t="shared" si="12"/>
        <v>#REF!</v>
      </c>
      <c r="D64">
        <v>122221.01177</v>
      </c>
      <c r="E64" s="7">
        <f t="shared" si="13"/>
        <v>2.7573044749733953</v>
      </c>
      <c r="F64">
        <v>1.03773</v>
      </c>
      <c r="H64">
        <v>118093.50808699999</v>
      </c>
      <c r="I64">
        <v>1.0740000000000001</v>
      </c>
      <c r="Q64" s="7" t="e">
        <f>#REF!</f>
        <v>#REF!</v>
      </c>
      <c r="R64" s="7" t="e">
        <f t="shared" si="14"/>
        <v>#REF!</v>
      </c>
      <c r="S64" s="7">
        <v>47036.631629000003</v>
      </c>
      <c r="T64" s="7">
        <f t="shared" si="15"/>
        <v>0.47091111534504648</v>
      </c>
      <c r="U64" s="7">
        <v>1.067501</v>
      </c>
      <c r="AB64" s="7" t="e">
        <f>#REF!</f>
        <v>#REF!</v>
      </c>
      <c r="AC64" s="7" t="e">
        <f t="shared" si="16"/>
        <v>#REF!</v>
      </c>
      <c r="AD64" s="7">
        <v>29690.764554000001</v>
      </c>
      <c r="AE64" s="7">
        <f t="shared" si="17"/>
        <v>2.9600553205715983</v>
      </c>
      <c r="AF64" s="7">
        <v>1.0451889999999999</v>
      </c>
      <c r="AM64" s="7" t="e">
        <f>#REF!</f>
        <v>#REF!</v>
      </c>
      <c r="AN64" s="7" t="e">
        <f t="shared" si="18"/>
        <v>#REF!</v>
      </c>
      <c r="AO64" s="7">
        <v>12756.729342000001</v>
      </c>
      <c r="AP64" s="7">
        <f t="shared" si="19"/>
        <v>3.3532489234093816</v>
      </c>
      <c r="AQ64" s="7">
        <v>1.022322</v>
      </c>
    </row>
    <row r="65" spans="1:43" x14ac:dyDescent="0.3">
      <c r="A65" s="8" t="e">
        <f>#REF!</f>
        <v>#REF!</v>
      </c>
      <c r="B65" s="7" t="e">
        <f>#REF!</f>
        <v>#REF!</v>
      </c>
      <c r="C65" s="7" t="e">
        <f t="shared" si="12"/>
        <v>#REF!</v>
      </c>
      <c r="D65">
        <v>122572.917479</v>
      </c>
      <c r="E65" s="7">
        <f t="shared" si="13"/>
        <v>0.28792570434796971</v>
      </c>
      <c r="F65">
        <v>1.1155349999999999</v>
      </c>
      <c r="H65">
        <v>123518.207866</v>
      </c>
      <c r="I65">
        <v>1.1069979999999999</v>
      </c>
      <c r="Q65" s="7" t="e">
        <f>#REF!</f>
        <v>#REF!</v>
      </c>
      <c r="R65" s="7" t="e">
        <f t="shared" si="14"/>
        <v>#REF!</v>
      </c>
      <c r="S65" s="7">
        <v>47777.69659</v>
      </c>
      <c r="T65" s="7">
        <f t="shared" si="15"/>
        <v>1.57550601591781</v>
      </c>
      <c r="U65" s="7">
        <v>1.1224700000000001</v>
      </c>
      <c r="AB65" s="7" t="e">
        <f>#REF!</f>
        <v>#REF!</v>
      </c>
      <c r="AC65" s="7" t="e">
        <f t="shared" si="16"/>
        <v>#REF!</v>
      </c>
      <c r="AD65" s="7">
        <v>29659.249131</v>
      </c>
      <c r="AE65" s="7">
        <f t="shared" si="17"/>
        <v>-0.1061455421354367</v>
      </c>
      <c r="AF65" s="7">
        <v>1.1258969999999999</v>
      </c>
      <c r="AM65" s="7" t="e">
        <f>#REF!</f>
        <v>#REF!</v>
      </c>
      <c r="AN65" s="7" t="e">
        <f t="shared" si="18"/>
        <v>#REF!</v>
      </c>
      <c r="AO65" s="7">
        <v>12730.258827</v>
      </c>
      <c r="AP65" s="7">
        <f t="shared" si="19"/>
        <v>-0.20750236436269631</v>
      </c>
      <c r="AQ65" s="7">
        <v>1.114833</v>
      </c>
    </row>
    <row r="66" spans="1:43" x14ac:dyDescent="0.3">
      <c r="A66" s="8" t="e">
        <f>#REF!</f>
        <v>#REF!</v>
      </c>
      <c r="B66" s="7" t="e">
        <f>#REF!</f>
        <v>#REF!</v>
      </c>
      <c r="C66" s="7" t="e">
        <f t="shared" si="12"/>
        <v>#REF!</v>
      </c>
      <c r="D66">
        <v>124590.488199</v>
      </c>
      <c r="E66" s="7">
        <f t="shared" si="13"/>
        <v>1.6460167233480973</v>
      </c>
      <c r="F66">
        <v>1.0572330000000001</v>
      </c>
      <c r="H66">
        <v>123825.12646</v>
      </c>
      <c r="I66">
        <v>1.063768</v>
      </c>
      <c r="Q66" s="7" t="e">
        <f>#REF!</f>
        <v>#REF!</v>
      </c>
      <c r="R66" s="7" t="e">
        <f t="shared" si="14"/>
        <v>#REF!</v>
      </c>
      <c r="S66" s="7">
        <v>48422.153923999998</v>
      </c>
      <c r="T66" s="7">
        <f t="shared" si="15"/>
        <v>1.348866479542437</v>
      </c>
      <c r="U66" s="7">
        <v>1.0414699999999999</v>
      </c>
      <c r="AB66" s="7" t="e">
        <f>#REF!</f>
        <v>#REF!</v>
      </c>
      <c r="AC66" s="7" t="e">
        <f t="shared" si="16"/>
        <v>#REF!</v>
      </c>
      <c r="AD66" s="7">
        <v>29754.045599000001</v>
      </c>
      <c r="AE66" s="7">
        <f t="shared" si="17"/>
        <v>0.31961857018463036</v>
      </c>
      <c r="AF66" s="7">
        <v>1.0591839999999999</v>
      </c>
      <c r="AM66" s="7" t="e">
        <f>#REF!</f>
        <v>#REF!</v>
      </c>
      <c r="AN66" s="7" t="e">
        <f t="shared" si="18"/>
        <v>#REF!</v>
      </c>
      <c r="AO66" s="7">
        <v>13261.045413</v>
      </c>
      <c r="AP66" s="7">
        <f t="shared" si="19"/>
        <v>4.169487778789204</v>
      </c>
      <c r="AQ66" s="7">
        <v>1.0516319999999999</v>
      </c>
    </row>
    <row r="67" spans="1:43" x14ac:dyDescent="0.3">
      <c r="A67" s="8" t="e">
        <f>#REF!</f>
        <v>#REF!</v>
      </c>
      <c r="B67" s="7" t="e">
        <f>#REF!</f>
        <v>#REF!</v>
      </c>
      <c r="C67" s="7" t="e">
        <f t="shared" si="12"/>
        <v>#REF!</v>
      </c>
      <c r="D67">
        <v>127923.64059700001</v>
      </c>
      <c r="E67" s="7">
        <f t="shared" si="13"/>
        <v>2.6752864092451318</v>
      </c>
      <c r="F67">
        <v>1.0721670000000001</v>
      </c>
      <c r="H67">
        <v>128239.640824</v>
      </c>
      <c r="I67">
        <v>1.0695250000000001</v>
      </c>
      <c r="Q67" s="7" t="e">
        <f>#REF!</f>
        <v>#REF!</v>
      </c>
      <c r="R67" s="7" t="e">
        <f t="shared" si="14"/>
        <v>#REF!</v>
      </c>
      <c r="S67" s="7">
        <v>49226.358568000003</v>
      </c>
      <c r="T67" s="7">
        <f t="shared" si="15"/>
        <v>1.6608196431373727</v>
      </c>
      <c r="U67" s="7">
        <v>1.0550459999999999</v>
      </c>
      <c r="AB67" s="7" t="e">
        <f>#REF!</f>
        <v>#REF!</v>
      </c>
      <c r="AC67" s="7" t="e">
        <f t="shared" si="16"/>
        <v>#REF!</v>
      </c>
      <c r="AD67" s="7">
        <v>30810.985381999999</v>
      </c>
      <c r="AE67" s="7">
        <f t="shared" si="17"/>
        <v>3.552255707491156</v>
      </c>
      <c r="AF67" s="7">
        <v>1.0755889999999999</v>
      </c>
      <c r="AM67" s="7" t="e">
        <f>#REF!</f>
        <v>#REF!</v>
      </c>
      <c r="AN67" s="7" t="e">
        <f t="shared" si="18"/>
        <v>#REF!</v>
      </c>
      <c r="AO67" s="7">
        <v>13177.129570999999</v>
      </c>
      <c r="AP67" s="7">
        <f t="shared" si="19"/>
        <v>-0.63279959751692161</v>
      </c>
      <c r="AQ67" s="7">
        <v>1.0749580000000001</v>
      </c>
    </row>
    <row r="68" spans="1:43" x14ac:dyDescent="0.3">
      <c r="A68" s="8" t="e">
        <f>#REF!</f>
        <v>#REF!</v>
      </c>
      <c r="B68" s="7" t="e">
        <f>#REF!</f>
        <v>#REF!</v>
      </c>
      <c r="C68" s="7" t="e">
        <f t="shared" si="12"/>
        <v>#REF!</v>
      </c>
      <c r="D68">
        <v>129756.04427899999</v>
      </c>
      <c r="E68" s="7">
        <f t="shared" si="13"/>
        <v>1.432419897876926</v>
      </c>
      <c r="F68">
        <v>1.006767</v>
      </c>
      <c r="H68">
        <v>131161.24673099999</v>
      </c>
      <c r="I68">
        <v>0.99598100000000001</v>
      </c>
      <c r="Q68" s="7" t="e">
        <f>#REF!</f>
        <v>#REF!</v>
      </c>
      <c r="R68" s="7" t="e">
        <f t="shared" si="14"/>
        <v>#REF!</v>
      </c>
      <c r="S68" s="7">
        <v>49585.082234000001</v>
      </c>
      <c r="T68" s="7">
        <f t="shared" si="15"/>
        <v>0.72872273398907339</v>
      </c>
      <c r="U68" s="7">
        <v>0.99554399999999998</v>
      </c>
      <c r="AB68" s="7" t="e">
        <f>#REF!</f>
        <v>#REF!</v>
      </c>
      <c r="AC68" s="7" t="e">
        <f t="shared" si="16"/>
        <v>#REF!</v>
      </c>
      <c r="AD68" s="7">
        <v>31182.41073</v>
      </c>
      <c r="AE68" s="7">
        <f t="shared" si="17"/>
        <v>1.2054964922250946</v>
      </c>
      <c r="AF68" s="7">
        <v>0.97601099999999996</v>
      </c>
      <c r="AM68" s="7" t="e">
        <f>#REF!</f>
        <v>#REF!</v>
      </c>
      <c r="AN68" s="7" t="e">
        <f t="shared" si="18"/>
        <v>#REF!</v>
      </c>
      <c r="AO68" s="7">
        <v>13637.847414</v>
      </c>
      <c r="AP68" s="7">
        <f t="shared" si="19"/>
        <v>3.4963444847194864</v>
      </c>
      <c r="AQ68" s="7">
        <v>1.050753</v>
      </c>
    </row>
    <row r="69" spans="1:43" x14ac:dyDescent="0.3">
      <c r="A69" s="8" t="e">
        <f>#REF!</f>
        <v>#REF!</v>
      </c>
      <c r="B69" s="7" t="e">
        <f>#REF!</f>
        <v>#REF!</v>
      </c>
      <c r="C69" s="7" t="e">
        <f t="shared" si="12"/>
        <v>#REF!</v>
      </c>
      <c r="D69">
        <v>136965.531808</v>
      </c>
      <c r="E69" s="7">
        <f t="shared" si="13"/>
        <v>5.5561862794601353</v>
      </c>
      <c r="F69">
        <v>0.65527199999999997</v>
      </c>
      <c r="H69">
        <v>132457.364367</v>
      </c>
      <c r="I69">
        <v>0.67757400000000001</v>
      </c>
      <c r="Q69" s="7" t="e">
        <f>#REF!</f>
        <v>#REF!</v>
      </c>
      <c r="R69" s="7" t="e">
        <f t="shared" si="14"/>
        <v>#REF!</v>
      </c>
      <c r="S69" s="7">
        <v>51891.79694</v>
      </c>
      <c r="T69" s="7">
        <f t="shared" si="15"/>
        <v>4.6520336401061968</v>
      </c>
      <c r="U69" s="7">
        <v>0.63244800000000001</v>
      </c>
      <c r="AB69" s="7" t="e">
        <f>#REF!</f>
        <v>#REF!</v>
      </c>
      <c r="AC69" s="7" t="e">
        <f t="shared" si="16"/>
        <v>#REF!</v>
      </c>
      <c r="AD69" s="7">
        <v>33270.747381000001</v>
      </c>
      <c r="AE69" s="7">
        <f t="shared" si="17"/>
        <v>6.6971622851175141</v>
      </c>
      <c r="AF69" s="7">
        <v>0.65408500000000003</v>
      </c>
      <c r="AM69" s="7" t="e">
        <f>#REF!</f>
        <v>#REF!</v>
      </c>
      <c r="AN69" s="7" t="e">
        <f t="shared" si="18"/>
        <v>#REF!</v>
      </c>
      <c r="AO69" s="7">
        <v>14275.844369</v>
      </c>
      <c r="AP69" s="7">
        <f t="shared" si="19"/>
        <v>4.6781353070797849</v>
      </c>
      <c r="AQ69" s="7">
        <v>0.69179400000000002</v>
      </c>
    </row>
    <row r="70" spans="1:43" x14ac:dyDescent="0.3">
      <c r="A70" s="8" t="e">
        <f>#REF!</f>
        <v>#REF!</v>
      </c>
      <c r="B70" s="7" t="e">
        <f>#REF!</f>
        <v>#REF!</v>
      </c>
      <c r="C70" s="7" t="e">
        <f t="shared" ref="C70:C133" si="20">B70/B69*100-100</f>
        <v>#REF!</v>
      </c>
      <c r="D70">
        <v>131516.36523600001</v>
      </c>
      <c r="E70" s="7">
        <f t="shared" ref="E70:E133" si="21">D70/D69*100-100</f>
        <v>-3.978494808196487</v>
      </c>
      <c r="F70">
        <v>0.97485100000000002</v>
      </c>
      <c r="H70">
        <v>137436.62418799999</v>
      </c>
      <c r="I70">
        <v>0.93285799999999997</v>
      </c>
      <c r="Q70" s="7" t="e">
        <f>#REF!</f>
        <v>#REF!</v>
      </c>
      <c r="R70" s="7" t="e">
        <f t="shared" ref="R70:R133" si="22">Q70/Q69*100-100</f>
        <v>#REF!</v>
      </c>
      <c r="S70" s="7">
        <v>50148.498703999998</v>
      </c>
      <c r="T70" s="7">
        <f t="shared" ref="T70:T133" si="23">S70/S69*100-100</f>
        <v>-3.3594871228215339</v>
      </c>
      <c r="U70" s="7">
        <v>0.965055</v>
      </c>
      <c r="AB70" s="7" t="e">
        <f>#REF!</f>
        <v>#REF!</v>
      </c>
      <c r="AC70" s="7" t="e">
        <f t="shared" ref="AC70:AC133" si="24">AB70/AB69*100-100</f>
        <v>#REF!</v>
      </c>
      <c r="AD70" s="7">
        <v>31698.869977999999</v>
      </c>
      <c r="AE70" s="7">
        <f t="shared" ref="AE70:AE133" si="25">AD70/AD69*100-100</f>
        <v>-4.7245028342755404</v>
      </c>
      <c r="AF70" s="7">
        <v>0.97394400000000003</v>
      </c>
      <c r="AM70" s="7" t="e">
        <f>#REF!</f>
        <v>#REF!</v>
      </c>
      <c r="AN70" s="7" t="e">
        <f t="shared" ref="AN70:AN133" si="26">AM70/AM69*100-100</f>
        <v>#REF!</v>
      </c>
      <c r="AO70" s="7">
        <v>14112.319503000001</v>
      </c>
      <c r="AP70" s="7">
        <f t="shared" ref="AP70:AP133" si="27">AO70/AO69*100-100</f>
        <v>-1.1454654574064591</v>
      </c>
      <c r="AQ70" s="7">
        <v>0.96801000000000004</v>
      </c>
    </row>
    <row r="71" spans="1:43" x14ac:dyDescent="0.3">
      <c r="A71" s="8" t="e">
        <f>#REF!</f>
        <v>#REF!</v>
      </c>
      <c r="B71" s="7" t="e">
        <f>#REF!</f>
        <v>#REF!</v>
      </c>
      <c r="C71" s="7" t="e">
        <f t="shared" si="20"/>
        <v>#REF!</v>
      </c>
      <c r="D71">
        <v>146687.26298</v>
      </c>
      <c r="E71" s="7">
        <f t="shared" si="21"/>
        <v>11.535368786064382</v>
      </c>
      <c r="F71">
        <v>0.97780299999999998</v>
      </c>
      <c r="H71">
        <v>146028.543343</v>
      </c>
      <c r="I71">
        <v>0.982213</v>
      </c>
      <c r="Q71" s="7" t="e">
        <f>#REF!</f>
        <v>#REF!</v>
      </c>
      <c r="R71" s="7" t="e">
        <f t="shared" si="22"/>
        <v>#REF!</v>
      </c>
      <c r="S71" s="7">
        <v>55130.428691000001</v>
      </c>
      <c r="T71" s="7">
        <f t="shared" si="23"/>
        <v>9.9343551965646952</v>
      </c>
      <c r="U71" s="7">
        <v>0.97818799999999995</v>
      </c>
      <c r="AB71" s="7" t="e">
        <f>#REF!</f>
        <v>#REF!</v>
      </c>
      <c r="AC71" s="7" t="e">
        <f t="shared" si="24"/>
        <v>#REF!</v>
      </c>
      <c r="AD71" s="7">
        <v>35216.063016</v>
      </c>
      <c r="AE71" s="7">
        <f t="shared" si="25"/>
        <v>11.095641707231337</v>
      </c>
      <c r="AF71" s="7">
        <v>0.97890900000000003</v>
      </c>
      <c r="AM71" s="7" t="e">
        <f>#REF!</f>
        <v>#REF!</v>
      </c>
      <c r="AN71" s="7" t="e">
        <f t="shared" si="26"/>
        <v>#REF!</v>
      </c>
      <c r="AO71" s="7">
        <v>16630.740816000001</v>
      </c>
      <c r="AP71" s="7">
        <f t="shared" si="27"/>
        <v>17.845551983602931</v>
      </c>
      <c r="AQ71" s="7">
        <v>0.95553600000000005</v>
      </c>
    </row>
    <row r="72" spans="1:43" x14ac:dyDescent="0.3">
      <c r="A72" s="8" t="e">
        <f>#REF!</f>
        <v>#REF!</v>
      </c>
      <c r="B72" s="7" t="e">
        <f>#REF!</f>
        <v>#REF!</v>
      </c>
      <c r="C72" s="7" t="e">
        <f t="shared" si="20"/>
        <v>#REF!</v>
      </c>
      <c r="D72">
        <v>151064.369205</v>
      </c>
      <c r="E72" s="7">
        <f t="shared" si="21"/>
        <v>2.9839715705901426</v>
      </c>
      <c r="F72">
        <v>1.0562499999999999</v>
      </c>
      <c r="H72">
        <v>150221.75132400001</v>
      </c>
      <c r="I72">
        <v>1.062174</v>
      </c>
      <c r="Q72" s="7" t="e">
        <f>#REF!</f>
        <v>#REF!</v>
      </c>
      <c r="R72" s="7" t="e">
        <f t="shared" si="22"/>
        <v>#REF!</v>
      </c>
      <c r="S72" s="7">
        <v>55910.616703</v>
      </c>
      <c r="T72" s="7">
        <f t="shared" si="23"/>
        <v>1.4151676860212064</v>
      </c>
      <c r="U72" s="7">
        <v>1.0650139999999999</v>
      </c>
      <c r="AB72" s="7" t="e">
        <f>#REF!</f>
        <v>#REF!</v>
      </c>
      <c r="AC72" s="7" t="e">
        <f t="shared" si="24"/>
        <v>#REF!</v>
      </c>
      <c r="AD72" s="7">
        <v>36682.607922000003</v>
      </c>
      <c r="AE72" s="7">
        <f t="shared" si="25"/>
        <v>4.1644203820673908</v>
      </c>
      <c r="AF72" s="7">
        <v>1.0372619999999999</v>
      </c>
      <c r="AM72" s="7" t="e">
        <f>#REF!</f>
        <v>#REF!</v>
      </c>
      <c r="AN72" s="7" t="e">
        <f t="shared" si="26"/>
        <v>#REF!</v>
      </c>
      <c r="AO72" s="7">
        <v>16489.189871999999</v>
      </c>
      <c r="AP72" s="7">
        <f t="shared" si="27"/>
        <v>-0.85114034044605091</v>
      </c>
      <c r="AQ72" s="7">
        <v>1.050905</v>
      </c>
    </row>
    <row r="73" spans="1:43" x14ac:dyDescent="0.3">
      <c r="A73" s="8" t="e">
        <f>#REF!</f>
        <v>#REF!</v>
      </c>
      <c r="B73" s="7" t="e">
        <f>#REF!</f>
        <v>#REF!</v>
      </c>
      <c r="C73" s="7" t="e">
        <f t="shared" si="20"/>
        <v>#REF!</v>
      </c>
      <c r="D73">
        <v>153446.81635099999</v>
      </c>
      <c r="E73" s="7">
        <f t="shared" si="21"/>
        <v>1.5771072679401357</v>
      </c>
      <c r="F73">
        <v>0.90807400000000005</v>
      </c>
      <c r="H73">
        <v>150633.30312</v>
      </c>
      <c r="I73">
        <v>0.92503400000000002</v>
      </c>
      <c r="Q73" s="7" t="e">
        <f>#REF!</f>
        <v>#REF!</v>
      </c>
      <c r="R73" s="7" t="e">
        <f t="shared" si="22"/>
        <v>#REF!</v>
      </c>
      <c r="S73" s="7">
        <v>56324.833044999999</v>
      </c>
      <c r="T73" s="7">
        <f t="shared" si="23"/>
        <v>0.74085453966701209</v>
      </c>
      <c r="U73" s="7">
        <v>0.92064299999999999</v>
      </c>
      <c r="AB73" s="7" t="e">
        <f>#REF!</f>
        <v>#REF!</v>
      </c>
      <c r="AC73" s="7" t="e">
        <f t="shared" si="24"/>
        <v>#REF!</v>
      </c>
      <c r="AD73" s="7">
        <v>37127.185254000004</v>
      </c>
      <c r="AE73" s="7">
        <f t="shared" si="25"/>
        <v>1.2119567205944861</v>
      </c>
      <c r="AF73" s="7">
        <v>0.92089699999999997</v>
      </c>
      <c r="AM73" s="7" t="e">
        <f>#REF!</f>
        <v>#REF!</v>
      </c>
      <c r="AN73" s="7" t="e">
        <f t="shared" si="26"/>
        <v>#REF!</v>
      </c>
      <c r="AO73" s="7">
        <v>17029.664131000001</v>
      </c>
      <c r="AP73" s="7">
        <f t="shared" si="27"/>
        <v>3.2777490173593833</v>
      </c>
      <c r="AQ73" s="7">
        <v>0.90442599999999995</v>
      </c>
    </row>
    <row r="74" spans="1:43" x14ac:dyDescent="0.3">
      <c r="A74" s="8" t="e">
        <f>#REF!</f>
        <v>#REF!</v>
      </c>
      <c r="B74" s="7" t="e">
        <f>#REF!</f>
        <v>#REF!</v>
      </c>
      <c r="C74" s="7" t="e">
        <f t="shared" si="20"/>
        <v>#REF!</v>
      </c>
      <c r="D74">
        <v>157933.02693200001</v>
      </c>
      <c r="E74" s="7">
        <f t="shared" si="21"/>
        <v>2.9236257145525144</v>
      </c>
      <c r="F74">
        <v>1.109432</v>
      </c>
      <c r="H74">
        <v>161118.42643799999</v>
      </c>
      <c r="I74">
        <v>1.0874980000000001</v>
      </c>
      <c r="Q74" s="7" t="e">
        <f>#REF!</f>
        <v>#REF!</v>
      </c>
      <c r="R74" s="7" t="e">
        <f t="shared" si="22"/>
        <v>#REF!</v>
      </c>
      <c r="S74" s="7">
        <v>58040.894198000002</v>
      </c>
      <c r="T74" s="7">
        <f t="shared" si="23"/>
        <v>3.0467221298800382</v>
      </c>
      <c r="U74" s="7">
        <v>1.121572</v>
      </c>
      <c r="AB74" s="7" t="e">
        <f>#REF!</f>
        <v>#REF!</v>
      </c>
      <c r="AC74" s="7" t="e">
        <f t="shared" si="24"/>
        <v>#REF!</v>
      </c>
      <c r="AD74" s="7">
        <v>38084.626132999998</v>
      </c>
      <c r="AE74" s="7">
        <f t="shared" si="25"/>
        <v>2.5788135363610536</v>
      </c>
      <c r="AF74" s="7">
        <v>1.1248100000000001</v>
      </c>
      <c r="AM74" s="7" t="e">
        <f>#REF!</f>
        <v>#REF!</v>
      </c>
      <c r="AN74" s="7" t="e">
        <f t="shared" si="26"/>
        <v>#REF!</v>
      </c>
      <c r="AO74" s="7">
        <v>17839.76815</v>
      </c>
      <c r="AP74" s="7">
        <f t="shared" si="27"/>
        <v>4.75701700731328</v>
      </c>
      <c r="AQ74" s="7">
        <v>1.0986929999999999</v>
      </c>
    </row>
    <row r="75" spans="1:43" x14ac:dyDescent="0.3">
      <c r="A75" s="8" t="e">
        <f>#REF!</f>
        <v>#REF!</v>
      </c>
      <c r="B75" s="7" t="e">
        <f>#REF!</f>
        <v>#REF!</v>
      </c>
      <c r="C75" s="7" t="e">
        <f t="shared" si="20"/>
        <v>#REF!</v>
      </c>
      <c r="D75">
        <v>157624.19032299999</v>
      </c>
      <c r="E75" s="7">
        <f t="shared" si="21"/>
        <v>-0.19554909761400552</v>
      </c>
      <c r="F75">
        <v>0.98761600000000005</v>
      </c>
      <c r="H75">
        <v>153218.77594399999</v>
      </c>
      <c r="I75">
        <v>1.0160119999999999</v>
      </c>
      <c r="Q75" s="7" t="e">
        <f>#REF!</f>
        <v>#REF!</v>
      </c>
      <c r="R75" s="7" t="e">
        <f t="shared" si="22"/>
        <v>#REF!</v>
      </c>
      <c r="S75" s="7">
        <v>57586.899526000001</v>
      </c>
      <c r="T75" s="7">
        <f t="shared" si="23"/>
        <v>-0.78219792832834401</v>
      </c>
      <c r="U75" s="7">
        <v>0.99656199999999995</v>
      </c>
      <c r="AB75" s="7" t="e">
        <f>#REF!</f>
        <v>#REF!</v>
      </c>
      <c r="AC75" s="7" t="e">
        <f t="shared" si="24"/>
        <v>#REF!</v>
      </c>
      <c r="AD75" s="7">
        <v>38150.787222999999</v>
      </c>
      <c r="AE75" s="7">
        <f t="shared" si="25"/>
        <v>0.17372125373884728</v>
      </c>
      <c r="AF75" s="7">
        <v>0.98583799999999999</v>
      </c>
      <c r="AM75" s="7" t="e">
        <f>#REF!</f>
        <v>#REF!</v>
      </c>
      <c r="AN75" s="7" t="e">
        <f t="shared" si="26"/>
        <v>#REF!</v>
      </c>
      <c r="AO75" s="7">
        <v>17915.006001000002</v>
      </c>
      <c r="AP75" s="7">
        <f t="shared" si="27"/>
        <v>0.42174231395490835</v>
      </c>
      <c r="AQ75" s="7">
        <v>0.97582199999999997</v>
      </c>
    </row>
    <row r="76" spans="1:43" x14ac:dyDescent="0.3">
      <c r="A76" s="8" t="e">
        <f>#REF!</f>
        <v>#REF!</v>
      </c>
      <c r="B76" s="7" t="e">
        <f>#REF!</f>
        <v>#REF!</v>
      </c>
      <c r="C76" s="7" t="e">
        <f t="shared" si="20"/>
        <v>#REF!</v>
      </c>
      <c r="D76">
        <v>172289.26826700001</v>
      </c>
      <c r="E76" s="7">
        <f t="shared" si="21"/>
        <v>9.3038244408733703</v>
      </c>
      <c r="F76">
        <v>1.0748759999999999</v>
      </c>
      <c r="H76">
        <v>171380.15846800001</v>
      </c>
      <c r="I76">
        <v>1.080578</v>
      </c>
      <c r="Q76" s="7" t="e">
        <f>#REF!</f>
        <v>#REF!</v>
      </c>
      <c r="R76" s="7" t="e">
        <f t="shared" si="22"/>
        <v>#REF!</v>
      </c>
      <c r="S76" s="7">
        <v>62265.797884</v>
      </c>
      <c r="T76" s="7">
        <f t="shared" si="23"/>
        <v>8.1249353525058439</v>
      </c>
      <c r="U76" s="7">
        <v>1.1030960000000001</v>
      </c>
      <c r="AB76" s="7" t="e">
        <f>#REF!</f>
        <v>#REF!</v>
      </c>
      <c r="AC76" s="7" t="e">
        <f t="shared" si="24"/>
        <v>#REF!</v>
      </c>
      <c r="AD76" s="7">
        <v>41004.474349999997</v>
      </c>
      <c r="AE76" s="7">
        <f t="shared" si="25"/>
        <v>7.4800216056343629</v>
      </c>
      <c r="AF76" s="7">
        <v>1.081027</v>
      </c>
      <c r="AM76" s="7" t="e">
        <f>#REF!</f>
        <v>#REF!</v>
      </c>
      <c r="AN76" s="7" t="e">
        <f t="shared" si="26"/>
        <v>#REF!</v>
      </c>
      <c r="AO76" s="7">
        <v>19506.294394</v>
      </c>
      <c r="AP76" s="7">
        <f t="shared" si="27"/>
        <v>8.8824329331018674</v>
      </c>
      <c r="AQ76" s="7">
        <v>1.058319</v>
      </c>
    </row>
    <row r="77" spans="1:43" x14ac:dyDescent="0.3">
      <c r="A77" s="8" t="e">
        <f>#REF!</f>
        <v>#REF!</v>
      </c>
      <c r="B77" s="7" t="e">
        <f>#REF!</f>
        <v>#REF!</v>
      </c>
      <c r="C77" s="7" t="e">
        <f t="shared" si="20"/>
        <v>#REF!</v>
      </c>
      <c r="D77">
        <v>170361.71071799999</v>
      </c>
      <c r="E77" s="7">
        <f t="shared" si="21"/>
        <v>-1.1187914188670476</v>
      </c>
      <c r="F77">
        <v>1.1283719999999999</v>
      </c>
      <c r="H77">
        <v>170695.80759700001</v>
      </c>
      <c r="I77">
        <v>1.126163</v>
      </c>
      <c r="Q77" s="7" t="e">
        <f>#REF!</f>
        <v>#REF!</v>
      </c>
      <c r="R77" s="7" t="e">
        <f t="shared" si="22"/>
        <v>#REF!</v>
      </c>
      <c r="S77" s="7">
        <v>62043.444776999997</v>
      </c>
      <c r="T77" s="7">
        <f t="shared" si="23"/>
        <v>-0.35710312010172629</v>
      </c>
      <c r="U77" s="7">
        <v>1.1343380000000001</v>
      </c>
      <c r="AB77" s="7" t="e">
        <f>#REF!</f>
        <v>#REF!</v>
      </c>
      <c r="AC77" s="7" t="e">
        <f t="shared" si="24"/>
        <v>#REF!</v>
      </c>
      <c r="AD77" s="7">
        <v>40705.709214000002</v>
      </c>
      <c r="AE77" s="7">
        <f t="shared" si="25"/>
        <v>-0.72861593944563197</v>
      </c>
      <c r="AF77" s="7">
        <v>1.1453260000000001</v>
      </c>
      <c r="AM77" s="7" t="e">
        <f>#REF!</f>
        <v>#REF!</v>
      </c>
      <c r="AN77" s="7" t="e">
        <f t="shared" si="26"/>
        <v>#REF!</v>
      </c>
      <c r="AO77" s="7">
        <v>19035.642829</v>
      </c>
      <c r="AP77" s="7">
        <f t="shared" si="27"/>
        <v>-2.4128189367672519</v>
      </c>
      <c r="AQ77" s="7">
        <v>1.1219520000000001</v>
      </c>
    </row>
    <row r="78" spans="1:43" x14ac:dyDescent="0.3">
      <c r="A78" s="8" t="e">
        <f>#REF!</f>
        <v>#REF!</v>
      </c>
      <c r="B78" s="7" t="e">
        <f>#REF!</f>
        <v>#REF!</v>
      </c>
      <c r="C78" s="7" t="e">
        <f t="shared" si="20"/>
        <v>#REF!</v>
      </c>
      <c r="D78">
        <v>174604.22489400001</v>
      </c>
      <c r="E78" s="7">
        <f t="shared" si="21"/>
        <v>2.4902979420197653</v>
      </c>
      <c r="F78">
        <v>1.011789</v>
      </c>
      <c r="H78">
        <v>169685.21930500001</v>
      </c>
      <c r="I78">
        <v>1.04112</v>
      </c>
      <c r="Q78" s="7" t="e">
        <f>#REF!</f>
        <v>#REF!</v>
      </c>
      <c r="R78" s="7" t="e">
        <f t="shared" si="22"/>
        <v>#REF!</v>
      </c>
      <c r="S78" s="7">
        <v>63659.992586</v>
      </c>
      <c r="T78" s="7">
        <f t="shared" si="23"/>
        <v>2.605509437476087</v>
      </c>
      <c r="U78" s="7">
        <v>0.99850499999999998</v>
      </c>
      <c r="AB78" s="7" t="e">
        <f>#REF!</f>
        <v>#REF!</v>
      </c>
      <c r="AC78" s="7" t="e">
        <f t="shared" si="24"/>
        <v>#REF!</v>
      </c>
      <c r="AD78" s="7">
        <v>42094.061701999999</v>
      </c>
      <c r="AE78" s="7">
        <f t="shared" si="25"/>
        <v>3.4107070354703524</v>
      </c>
      <c r="AF78" s="7">
        <v>1.010397</v>
      </c>
      <c r="AM78" s="7" t="e">
        <f>#REF!</f>
        <v>#REF!</v>
      </c>
      <c r="AN78" s="7" t="e">
        <f t="shared" si="26"/>
        <v>#REF!</v>
      </c>
      <c r="AO78" s="7">
        <v>19727.490086999998</v>
      </c>
      <c r="AP78" s="7">
        <f t="shared" si="27"/>
        <v>3.6344832912392917</v>
      </c>
      <c r="AQ78" s="7">
        <v>1.025595</v>
      </c>
    </row>
    <row r="79" spans="1:43" x14ac:dyDescent="0.3">
      <c r="A79" s="8" t="e">
        <f>#REF!</f>
        <v>#REF!</v>
      </c>
      <c r="B79" s="7" t="e">
        <f>#REF!</f>
        <v>#REF!</v>
      </c>
      <c r="C79" s="7" t="e">
        <f t="shared" si="20"/>
        <v>#REF!</v>
      </c>
      <c r="D79">
        <v>179206.062806</v>
      </c>
      <c r="E79" s="7">
        <f t="shared" si="21"/>
        <v>2.6355822230496955</v>
      </c>
      <c r="F79">
        <v>1.1015729999999999</v>
      </c>
      <c r="H79">
        <v>184146.14222499999</v>
      </c>
      <c r="I79">
        <v>1.0720209999999999</v>
      </c>
      <c r="Q79" s="7" t="e">
        <f>#REF!</f>
        <v>#REF!</v>
      </c>
      <c r="R79" s="7" t="e">
        <f t="shared" si="22"/>
        <v>#REF!</v>
      </c>
      <c r="S79" s="7">
        <v>65685.698359999995</v>
      </c>
      <c r="T79" s="7">
        <f t="shared" si="23"/>
        <v>3.1820703894418756</v>
      </c>
      <c r="U79" s="7">
        <v>1.0772170000000001</v>
      </c>
      <c r="AB79" s="7" t="e">
        <f>#REF!</f>
        <v>#REF!</v>
      </c>
      <c r="AC79" s="7" t="e">
        <f t="shared" si="24"/>
        <v>#REF!</v>
      </c>
      <c r="AD79" s="7">
        <v>42751.293790000003</v>
      </c>
      <c r="AE79" s="7">
        <f t="shared" si="25"/>
        <v>1.5613415798475359</v>
      </c>
      <c r="AF79" s="7">
        <v>1.1097189999999999</v>
      </c>
      <c r="AM79" s="7" t="e">
        <f>#REF!</f>
        <v>#REF!</v>
      </c>
      <c r="AN79" s="7" t="e">
        <f t="shared" si="26"/>
        <v>#REF!</v>
      </c>
      <c r="AO79" s="7">
        <v>20462.294689999999</v>
      </c>
      <c r="AP79" s="7">
        <f t="shared" si="27"/>
        <v>3.7247749194623765</v>
      </c>
      <c r="AQ79" s="7">
        <v>1.0939080000000001</v>
      </c>
    </row>
    <row r="80" spans="1:43" x14ac:dyDescent="0.3">
      <c r="A80" s="8" t="e">
        <f>#REF!</f>
        <v>#REF!</v>
      </c>
      <c r="B80" s="7" t="e">
        <f>#REF!</f>
        <v>#REF!</v>
      </c>
      <c r="C80" s="7" t="e">
        <f t="shared" si="20"/>
        <v>#REF!</v>
      </c>
      <c r="D80">
        <v>185997.46662399999</v>
      </c>
      <c r="E80" s="7">
        <f t="shared" si="21"/>
        <v>3.7897176644922155</v>
      </c>
      <c r="F80">
        <v>1.019296</v>
      </c>
      <c r="H80">
        <v>190875.90282300001</v>
      </c>
      <c r="I80">
        <v>0.99324400000000002</v>
      </c>
      <c r="Q80" s="7" t="e">
        <f>#REF!</f>
        <v>#REF!</v>
      </c>
      <c r="R80" s="7" t="e">
        <f t="shared" si="22"/>
        <v>#REF!</v>
      </c>
      <c r="S80" s="7">
        <v>67108.360191</v>
      </c>
      <c r="T80" s="7">
        <f t="shared" si="23"/>
        <v>2.1658623817971687</v>
      </c>
      <c r="U80" s="7">
        <v>1.009406</v>
      </c>
      <c r="AB80" s="7" t="e">
        <f>#REF!</f>
        <v>#REF!</v>
      </c>
      <c r="AC80" s="7" t="e">
        <f t="shared" si="24"/>
        <v>#REF!</v>
      </c>
      <c r="AD80" s="7">
        <v>44684.765028000002</v>
      </c>
      <c r="AE80" s="7">
        <f t="shared" si="25"/>
        <v>4.5226028655354042</v>
      </c>
      <c r="AF80" s="7">
        <v>0.98504100000000006</v>
      </c>
      <c r="AM80" s="7" t="e">
        <f>#REF!</f>
        <v>#REF!</v>
      </c>
      <c r="AN80" s="7" t="e">
        <f t="shared" si="26"/>
        <v>#REF!</v>
      </c>
      <c r="AO80" s="7">
        <v>21530.454311000001</v>
      </c>
      <c r="AP80" s="7">
        <f t="shared" si="27"/>
        <v>5.2201360462373714</v>
      </c>
      <c r="AQ80" s="7">
        <v>1.0576159999999999</v>
      </c>
    </row>
    <row r="81" spans="1:43" x14ac:dyDescent="0.3">
      <c r="A81" s="8" t="e">
        <f>#REF!</f>
        <v>#REF!</v>
      </c>
      <c r="B81" s="7" t="e">
        <f>#REF!</f>
        <v>#REF!</v>
      </c>
      <c r="C81" s="7" t="e">
        <f t="shared" si="20"/>
        <v>#REF!</v>
      </c>
      <c r="D81">
        <v>189155.605713</v>
      </c>
      <c r="E81" s="7">
        <f t="shared" si="21"/>
        <v>1.6979473679522101</v>
      </c>
      <c r="F81">
        <v>0.67099900000000001</v>
      </c>
      <c r="H81">
        <v>185413.13785100001</v>
      </c>
      <c r="I81">
        <v>0.68454300000000001</v>
      </c>
      <c r="Q81" s="7" t="e">
        <f>#REF!</f>
        <v>#REF!</v>
      </c>
      <c r="R81" s="7" t="e">
        <f t="shared" si="22"/>
        <v>#REF!</v>
      </c>
      <c r="S81" s="7">
        <v>67633.920259000006</v>
      </c>
      <c r="T81" s="7">
        <f t="shared" si="23"/>
        <v>0.783151408414966</v>
      </c>
      <c r="U81" s="7">
        <v>0.65245399999999998</v>
      </c>
      <c r="AB81" s="7" t="e">
        <f>#REF!</f>
        <v>#REF!</v>
      </c>
      <c r="AC81" s="7" t="e">
        <f t="shared" si="24"/>
        <v>#REF!</v>
      </c>
      <c r="AD81" s="7">
        <v>45659.961141</v>
      </c>
      <c r="AE81" s="7">
        <f t="shared" si="25"/>
        <v>2.1823906031259952</v>
      </c>
      <c r="AF81" s="7">
        <v>0.66970099999999999</v>
      </c>
      <c r="AM81" s="7" t="e">
        <f>#REF!</f>
        <v>#REF!</v>
      </c>
      <c r="AN81" s="7" t="e">
        <f t="shared" si="26"/>
        <v>#REF!</v>
      </c>
      <c r="AO81" s="7">
        <v>21718.061103</v>
      </c>
      <c r="AP81" s="7">
        <f t="shared" si="27"/>
        <v>0.87135547299691041</v>
      </c>
      <c r="AQ81" s="7">
        <v>0.70698499999999997</v>
      </c>
    </row>
    <row r="82" spans="1:43" x14ac:dyDescent="0.3">
      <c r="A82" s="8" t="e">
        <f>#REF!</f>
        <v>#REF!</v>
      </c>
      <c r="B82" s="7" t="e">
        <f>#REF!</f>
        <v>#REF!</v>
      </c>
      <c r="C82" s="7" t="e">
        <f t="shared" si="20"/>
        <v>#REF!</v>
      </c>
      <c r="D82">
        <v>185013.96942000001</v>
      </c>
      <c r="E82" s="7">
        <f t="shared" si="21"/>
        <v>-2.189539282956261</v>
      </c>
      <c r="F82">
        <v>0.96805600000000003</v>
      </c>
      <c r="H82">
        <v>191406.52776500001</v>
      </c>
      <c r="I82">
        <v>0.93572500000000003</v>
      </c>
      <c r="Q82" s="7" t="e">
        <f>#REF!</f>
        <v>#REF!</v>
      </c>
      <c r="R82" s="7" t="e">
        <f t="shared" si="22"/>
        <v>#REF!</v>
      </c>
      <c r="S82" s="7">
        <v>65719.004872000005</v>
      </c>
      <c r="T82" s="7">
        <f t="shared" si="23"/>
        <v>-2.831294385519783</v>
      </c>
      <c r="U82" s="7">
        <v>0.95857599999999998</v>
      </c>
      <c r="AB82" s="7" t="e">
        <f>#REF!</f>
        <v>#REF!</v>
      </c>
      <c r="AC82" s="7" t="e">
        <f t="shared" si="24"/>
        <v>#REF!</v>
      </c>
      <c r="AD82" s="7">
        <v>44939.162659000001</v>
      </c>
      <c r="AE82" s="7">
        <f t="shared" si="25"/>
        <v>-1.5786226356482018</v>
      </c>
      <c r="AF82" s="7">
        <v>0.96482900000000005</v>
      </c>
      <c r="AM82" s="7" t="e">
        <f>#REF!</f>
        <v>#REF!</v>
      </c>
      <c r="AN82" s="7" t="e">
        <f t="shared" si="26"/>
        <v>#REF!</v>
      </c>
      <c r="AO82" s="7">
        <v>21505.113730000001</v>
      </c>
      <c r="AP82" s="7">
        <f t="shared" si="27"/>
        <v>-0.98050821383213815</v>
      </c>
      <c r="AQ82" s="7">
        <v>0.97497599999999995</v>
      </c>
    </row>
    <row r="83" spans="1:43" x14ac:dyDescent="0.3">
      <c r="A83" s="8" t="e">
        <f>#REF!</f>
        <v>#REF!</v>
      </c>
      <c r="B83" s="7" t="e">
        <f>#REF!</f>
        <v>#REF!</v>
      </c>
      <c r="C83" s="7" t="e">
        <f t="shared" si="20"/>
        <v>#REF!</v>
      </c>
      <c r="D83">
        <v>184057.34248600001</v>
      </c>
      <c r="E83" s="7">
        <f t="shared" si="21"/>
        <v>-0.51705659686072636</v>
      </c>
      <c r="F83">
        <v>1.029064</v>
      </c>
      <c r="H83">
        <v>192261.328813</v>
      </c>
      <c r="I83">
        <v>0.98515299999999995</v>
      </c>
      <c r="Q83" s="7" t="e">
        <f>#REF!</f>
        <v>#REF!</v>
      </c>
      <c r="R83" s="7" t="e">
        <f t="shared" si="22"/>
        <v>#REF!</v>
      </c>
      <c r="S83" s="7">
        <v>65508.476594</v>
      </c>
      <c r="T83" s="7">
        <f t="shared" si="23"/>
        <v>-0.32034611359385678</v>
      </c>
      <c r="U83" s="7">
        <v>1.026559</v>
      </c>
      <c r="AB83" s="7" t="e">
        <f>#REF!</f>
        <v>#REF!</v>
      </c>
      <c r="AC83" s="7" t="e">
        <f t="shared" si="24"/>
        <v>#REF!</v>
      </c>
      <c r="AD83" s="7">
        <v>44713.041901999997</v>
      </c>
      <c r="AE83" s="7">
        <f t="shared" si="25"/>
        <v>-0.503170828339222</v>
      </c>
      <c r="AF83" s="7">
        <v>1.0279990000000001</v>
      </c>
      <c r="AM83" s="7" t="e">
        <f>#REF!</f>
        <v>#REF!</v>
      </c>
      <c r="AN83" s="7" t="e">
        <f t="shared" si="26"/>
        <v>#REF!</v>
      </c>
      <c r="AO83" s="7">
        <v>21930.236957000001</v>
      </c>
      <c r="AP83" s="7">
        <f t="shared" si="27"/>
        <v>1.9768471459276498</v>
      </c>
      <c r="AQ83" s="7">
        <v>1.00441</v>
      </c>
    </row>
    <row r="84" spans="1:43" x14ac:dyDescent="0.3">
      <c r="A84" s="8" t="e">
        <f>#REF!</f>
        <v>#REF!</v>
      </c>
      <c r="B84" s="7" t="e">
        <f>#REF!</f>
        <v>#REF!</v>
      </c>
      <c r="C84" s="7" t="e">
        <f t="shared" si="20"/>
        <v>#REF!</v>
      </c>
      <c r="D84">
        <v>187827.838976</v>
      </c>
      <c r="E84" s="7">
        <f t="shared" si="21"/>
        <v>2.0485444585220876</v>
      </c>
      <c r="F84">
        <v>0.93516900000000003</v>
      </c>
      <c r="H84">
        <v>180581.85668699999</v>
      </c>
      <c r="I84">
        <v>0.97269399999999995</v>
      </c>
      <c r="Q84" s="7" t="e">
        <f>#REF!</f>
        <v>#REF!</v>
      </c>
      <c r="R84" s="7" t="e">
        <f t="shared" si="22"/>
        <v>#REF!</v>
      </c>
      <c r="S84" s="7">
        <v>66402.390849999996</v>
      </c>
      <c r="T84" s="7">
        <f t="shared" si="23"/>
        <v>1.3645779942955869</v>
      </c>
      <c r="U84" s="7">
        <v>0.945025</v>
      </c>
      <c r="AB84" s="7" t="e">
        <f>#REF!</f>
        <v>#REF!</v>
      </c>
      <c r="AC84" s="7" t="e">
        <f t="shared" si="24"/>
        <v>#REF!</v>
      </c>
      <c r="AD84" s="7">
        <v>44429.438333999999</v>
      </c>
      <c r="AE84" s="7">
        <f t="shared" si="25"/>
        <v>-0.6342748243825298</v>
      </c>
      <c r="AF84" s="7">
        <v>0.92649099999999995</v>
      </c>
      <c r="AM84" s="7" t="e">
        <f>#REF!</f>
        <v>#REF!</v>
      </c>
      <c r="AN84" s="7" t="e">
        <f t="shared" si="26"/>
        <v>#REF!</v>
      </c>
      <c r="AO84" s="7">
        <v>22811.938109999999</v>
      </c>
      <c r="AP84" s="7">
        <f t="shared" si="27"/>
        <v>4.0204816515608428</v>
      </c>
      <c r="AQ84" s="7">
        <v>0.91520999999999997</v>
      </c>
    </row>
    <row r="85" spans="1:43" x14ac:dyDescent="0.3">
      <c r="A85" s="8" t="e">
        <f>#REF!</f>
        <v>#REF!</v>
      </c>
      <c r="B85" s="7" t="e">
        <f>#REF!</f>
        <v>#REF!</v>
      </c>
      <c r="C85" s="7" t="e">
        <f t="shared" si="20"/>
        <v>#REF!</v>
      </c>
      <c r="D85">
        <v>187684.94204600001</v>
      </c>
      <c r="E85" s="7">
        <f t="shared" si="21"/>
        <v>-7.6078674374912225E-2</v>
      </c>
      <c r="F85">
        <v>1.005037</v>
      </c>
      <c r="H85">
        <v>187357.70065899999</v>
      </c>
      <c r="I85">
        <v>1.006793</v>
      </c>
      <c r="Q85" s="7" t="e">
        <f>#REF!</f>
        <v>#REF!</v>
      </c>
      <c r="R85" s="7" t="e">
        <f t="shared" si="22"/>
        <v>#REF!</v>
      </c>
      <c r="S85" s="7">
        <v>65494.399105999997</v>
      </c>
      <c r="T85" s="7">
        <f t="shared" si="23"/>
        <v>-1.3674082098205105</v>
      </c>
      <c r="U85" s="7">
        <v>1.012729</v>
      </c>
      <c r="AB85" s="7" t="e">
        <f>#REF!</f>
        <v>#REF!</v>
      </c>
      <c r="AC85" s="7" t="e">
        <f t="shared" si="24"/>
        <v>#REF!</v>
      </c>
      <c r="AD85" s="7">
        <v>44738.884213999998</v>
      </c>
      <c r="AE85" s="7">
        <f t="shared" si="25"/>
        <v>0.69648839058854151</v>
      </c>
      <c r="AF85" s="7">
        <v>1.012731</v>
      </c>
      <c r="AM85" s="7" t="e">
        <f>#REF!</f>
        <v>#REF!</v>
      </c>
      <c r="AN85" s="7" t="e">
        <f t="shared" si="26"/>
        <v>#REF!</v>
      </c>
      <c r="AO85" s="7">
        <v>22884.308795000001</v>
      </c>
      <c r="AP85" s="7">
        <f t="shared" si="27"/>
        <v>0.31724917300330446</v>
      </c>
      <c r="AQ85" s="7">
        <v>0.99751800000000002</v>
      </c>
    </row>
    <row r="86" spans="1:43" x14ac:dyDescent="0.3">
      <c r="A86" s="8" t="e">
        <f>#REF!</f>
        <v>#REF!</v>
      </c>
      <c r="B86" s="7" t="e">
        <f>#REF!</f>
        <v>#REF!</v>
      </c>
      <c r="C86" s="7" t="e">
        <f t="shared" si="20"/>
        <v>#REF!</v>
      </c>
      <c r="D86">
        <v>189559.936503</v>
      </c>
      <c r="E86" s="7">
        <f t="shared" si="21"/>
        <v>0.99901166101031436</v>
      </c>
      <c r="F86">
        <v>1.0820939999999999</v>
      </c>
      <c r="H86">
        <v>189806.05093600001</v>
      </c>
      <c r="I86">
        <v>1.0806910000000001</v>
      </c>
      <c r="Q86" s="7" t="e">
        <f>#REF!</f>
        <v>#REF!</v>
      </c>
      <c r="R86" s="7" t="e">
        <f t="shared" si="22"/>
        <v>#REF!</v>
      </c>
      <c r="S86" s="7">
        <v>66841.218426000007</v>
      </c>
      <c r="T86" s="7">
        <f t="shared" si="23"/>
        <v>2.0563885437291134</v>
      </c>
      <c r="U86" s="7">
        <v>1.096922</v>
      </c>
      <c r="AB86" s="7" t="e">
        <f>#REF!</f>
        <v>#REF!</v>
      </c>
      <c r="AC86" s="7" t="e">
        <f t="shared" si="24"/>
        <v>#REF!</v>
      </c>
      <c r="AD86" s="7">
        <v>44624.732687000003</v>
      </c>
      <c r="AE86" s="7">
        <f t="shared" si="25"/>
        <v>-0.25515058992972683</v>
      </c>
      <c r="AF86" s="7">
        <v>1.095092</v>
      </c>
      <c r="AM86" s="7" t="e">
        <f>#REF!</f>
        <v>#REF!</v>
      </c>
      <c r="AN86" s="7" t="e">
        <f t="shared" si="26"/>
        <v>#REF!</v>
      </c>
      <c r="AO86" s="7">
        <v>23222.504859000001</v>
      </c>
      <c r="AP86" s="7">
        <f t="shared" si="27"/>
        <v>1.4778513392280814</v>
      </c>
      <c r="AQ86" s="7">
        <v>1.076279</v>
      </c>
    </row>
    <row r="87" spans="1:43" x14ac:dyDescent="0.3">
      <c r="A87" s="8" t="e">
        <f>#REF!</f>
        <v>#REF!</v>
      </c>
      <c r="B87" s="7" t="e">
        <f>#REF!</f>
        <v>#REF!</v>
      </c>
      <c r="C87" s="7" t="e">
        <f t="shared" si="20"/>
        <v>#REF!</v>
      </c>
      <c r="D87">
        <v>184647.41407900001</v>
      </c>
      <c r="E87" s="7">
        <f t="shared" si="21"/>
        <v>-2.5915404460595255</v>
      </c>
      <c r="F87">
        <v>0.98889899999999997</v>
      </c>
      <c r="H87">
        <v>180803.47266999999</v>
      </c>
      <c r="I87">
        <v>1.009924</v>
      </c>
      <c r="Q87" s="7" t="e">
        <f>#REF!</f>
        <v>#REF!</v>
      </c>
      <c r="R87" s="7" t="e">
        <f t="shared" si="22"/>
        <v>#REF!</v>
      </c>
      <c r="S87" s="7">
        <v>63015.541892000001</v>
      </c>
      <c r="T87" s="7">
        <f t="shared" si="23"/>
        <v>-5.7235290200992068</v>
      </c>
      <c r="U87" s="7">
        <v>1.005314</v>
      </c>
      <c r="AB87" s="7" t="e">
        <f>#REF!</f>
        <v>#REF!</v>
      </c>
      <c r="AC87" s="7" t="e">
        <f t="shared" si="24"/>
        <v>#REF!</v>
      </c>
      <c r="AD87" s="7">
        <v>43812.263396000002</v>
      </c>
      <c r="AE87" s="7">
        <f t="shared" si="25"/>
        <v>-1.8206703818232342</v>
      </c>
      <c r="AF87" s="7">
        <v>0.99073699999999998</v>
      </c>
      <c r="AM87" s="7" t="e">
        <f>#REF!</f>
        <v>#REF!</v>
      </c>
      <c r="AN87" s="7" t="e">
        <f t="shared" si="26"/>
        <v>#REF!</v>
      </c>
      <c r="AO87" s="7">
        <v>23389.752789999999</v>
      </c>
      <c r="AP87" s="7">
        <f t="shared" si="27"/>
        <v>0.72019763593753794</v>
      </c>
      <c r="AQ87" s="7">
        <v>0.98158599999999996</v>
      </c>
    </row>
    <row r="88" spans="1:43" x14ac:dyDescent="0.3">
      <c r="A88" s="8" t="e">
        <f>#REF!</f>
        <v>#REF!</v>
      </c>
      <c r="B88" s="7" t="e">
        <f>#REF!</f>
        <v>#REF!</v>
      </c>
      <c r="C88" s="7" t="e">
        <f t="shared" si="20"/>
        <v>#REF!</v>
      </c>
      <c r="D88">
        <v>178853.34143900001</v>
      </c>
      <c r="E88" s="7">
        <f t="shared" si="21"/>
        <v>-3.1379116078609428</v>
      </c>
      <c r="F88">
        <v>1.101</v>
      </c>
      <c r="H88">
        <v>180120.56010900001</v>
      </c>
      <c r="I88">
        <v>1.0932539999999999</v>
      </c>
      <c r="Q88" s="7" t="e">
        <f>#REF!</f>
        <v>#REF!</v>
      </c>
      <c r="R88" s="7" t="e">
        <f t="shared" si="22"/>
        <v>#REF!</v>
      </c>
      <c r="S88" s="7">
        <v>60275.803164999998</v>
      </c>
      <c r="T88" s="7">
        <f t="shared" si="23"/>
        <v>-4.3477190622204631</v>
      </c>
      <c r="U88" s="7">
        <v>1.117839</v>
      </c>
      <c r="AB88" s="7" t="e">
        <f>#REF!</f>
        <v>#REF!</v>
      </c>
      <c r="AC88" s="7" t="e">
        <f t="shared" si="24"/>
        <v>#REF!</v>
      </c>
      <c r="AD88" s="7">
        <v>41941.451675999997</v>
      </c>
      <c r="AE88" s="7">
        <f t="shared" si="25"/>
        <v>-4.2700640756460189</v>
      </c>
      <c r="AF88" s="7">
        <v>1.109728</v>
      </c>
      <c r="AM88" s="7" t="e">
        <f>#REF!</f>
        <v>#REF!</v>
      </c>
      <c r="AN88" s="7" t="e">
        <f t="shared" si="26"/>
        <v>#REF!</v>
      </c>
      <c r="AO88" s="7">
        <v>23027.414868</v>
      </c>
      <c r="AP88" s="7">
        <f t="shared" si="27"/>
        <v>-1.5491310457753684</v>
      </c>
      <c r="AQ88" s="7">
        <v>1.090903</v>
      </c>
    </row>
    <row r="89" spans="1:43" x14ac:dyDescent="0.3">
      <c r="A89" s="8" t="e">
        <f>#REF!</f>
        <v>#REF!</v>
      </c>
      <c r="B89" s="7" t="e">
        <f>#REF!</f>
        <v>#REF!</v>
      </c>
      <c r="C89" s="7" t="e">
        <f t="shared" si="20"/>
        <v>#REF!</v>
      </c>
      <c r="D89">
        <v>170311.83342000001</v>
      </c>
      <c r="E89" s="7">
        <f t="shared" si="21"/>
        <v>-4.7757050275256745</v>
      </c>
      <c r="F89">
        <v>1.048117</v>
      </c>
      <c r="H89">
        <v>167261.21942199999</v>
      </c>
      <c r="I89">
        <v>1.0672330000000001</v>
      </c>
      <c r="Q89" s="7" t="e">
        <f>#REF!</f>
        <v>#REF!</v>
      </c>
      <c r="R89" s="7" t="e">
        <f t="shared" si="22"/>
        <v>#REF!</v>
      </c>
      <c r="S89" s="7">
        <v>57986.280168999998</v>
      </c>
      <c r="T89" s="7">
        <f t="shared" si="23"/>
        <v>-3.7984114284344201</v>
      </c>
      <c r="U89" s="7">
        <v>1.041903</v>
      </c>
      <c r="AB89" s="7" t="e">
        <f>#REF!</f>
        <v>#REF!</v>
      </c>
      <c r="AC89" s="7" t="e">
        <f t="shared" si="24"/>
        <v>#REF!</v>
      </c>
      <c r="AD89" s="7">
        <v>40308.160206</v>
      </c>
      <c r="AE89" s="7">
        <f t="shared" si="25"/>
        <v>-3.8942177839175969</v>
      </c>
      <c r="AF89" s="7">
        <v>1.0597259999999999</v>
      </c>
      <c r="AM89" s="7" t="e">
        <f>#REF!</f>
        <v>#REF!</v>
      </c>
      <c r="AN89" s="7" t="e">
        <f t="shared" si="26"/>
        <v>#REF!</v>
      </c>
      <c r="AO89" s="7">
        <v>22335.502172</v>
      </c>
      <c r="AP89" s="7">
        <f t="shared" si="27"/>
        <v>-3.004734573838391</v>
      </c>
      <c r="AQ89" s="7">
        <v>1.0507949999999999</v>
      </c>
    </row>
    <row r="90" spans="1:43" x14ac:dyDescent="0.3">
      <c r="A90" s="8" t="e">
        <f>#REF!</f>
        <v>#REF!</v>
      </c>
      <c r="B90" s="7" t="e">
        <f>#REF!</f>
        <v>#REF!</v>
      </c>
      <c r="C90" s="7" t="e">
        <f t="shared" si="20"/>
        <v>#REF!</v>
      </c>
      <c r="D90">
        <v>162619.15131300001</v>
      </c>
      <c r="E90" s="7">
        <f t="shared" si="21"/>
        <v>-4.5168218511448543</v>
      </c>
      <c r="F90">
        <v>1.108115</v>
      </c>
      <c r="H90">
        <v>164889.69686600001</v>
      </c>
      <c r="I90">
        <v>1.092856</v>
      </c>
      <c r="Q90" s="7" t="e">
        <f>#REF!</f>
        <v>#REF!</v>
      </c>
      <c r="R90" s="7" t="e">
        <f t="shared" si="22"/>
        <v>#REF!</v>
      </c>
      <c r="S90" s="7">
        <v>53711.666685999997</v>
      </c>
      <c r="T90" s="7">
        <f t="shared" si="23"/>
        <v>-7.3717670292726325</v>
      </c>
      <c r="U90" s="7">
        <v>1.111834</v>
      </c>
      <c r="AB90" s="7" t="e">
        <f>#REF!</f>
        <v>#REF!</v>
      </c>
      <c r="AC90" s="7" t="e">
        <f t="shared" si="24"/>
        <v>#REF!</v>
      </c>
      <c r="AD90" s="7">
        <v>38787.655159000002</v>
      </c>
      <c r="AE90" s="7">
        <f t="shared" si="25"/>
        <v>-3.7722015572759062</v>
      </c>
      <c r="AF90" s="7">
        <v>1.105677</v>
      </c>
      <c r="AM90" s="7" t="e">
        <f>#REF!</f>
        <v>#REF!</v>
      </c>
      <c r="AN90" s="7" t="e">
        <f t="shared" si="26"/>
        <v>#REF!</v>
      </c>
      <c r="AO90" s="7">
        <v>21825.413484000001</v>
      </c>
      <c r="AP90" s="7">
        <f t="shared" si="27"/>
        <v>-2.2837574193404606</v>
      </c>
      <c r="AQ90" s="7">
        <v>1.092085</v>
      </c>
    </row>
    <row r="91" spans="1:43" x14ac:dyDescent="0.3">
      <c r="A91" s="8" t="e">
        <f>#REF!</f>
        <v>#REF!</v>
      </c>
      <c r="B91" s="7" t="e">
        <f>#REF!</f>
        <v>#REF!</v>
      </c>
      <c r="C91" s="7" t="e">
        <f t="shared" si="20"/>
        <v>#REF!</v>
      </c>
      <c r="D91">
        <v>153846.58869900001</v>
      </c>
      <c r="E91" s="7">
        <f t="shared" si="21"/>
        <v>-5.3945445804935162</v>
      </c>
      <c r="F91">
        <v>1.0980540000000001</v>
      </c>
      <c r="H91">
        <v>157925.43412699999</v>
      </c>
      <c r="I91">
        <v>1.0696939999999999</v>
      </c>
      <c r="Q91" s="7" t="e">
        <f>#REF!</f>
        <v>#REF!</v>
      </c>
      <c r="R91" s="7" t="e">
        <f t="shared" si="22"/>
        <v>#REF!</v>
      </c>
      <c r="S91" s="7">
        <v>49838.252966</v>
      </c>
      <c r="T91" s="7">
        <f t="shared" si="23"/>
        <v>-7.2114941855073766</v>
      </c>
      <c r="U91" s="7">
        <v>1.070003</v>
      </c>
      <c r="AB91" s="7" t="e">
        <f>#REF!</f>
        <v>#REF!</v>
      </c>
      <c r="AC91" s="7" t="e">
        <f t="shared" si="24"/>
        <v>#REF!</v>
      </c>
      <c r="AD91" s="7">
        <v>36404.282951000001</v>
      </c>
      <c r="AE91" s="7">
        <f t="shared" si="25"/>
        <v>-6.1446669004093621</v>
      </c>
      <c r="AF91" s="7">
        <v>1.1058790000000001</v>
      </c>
      <c r="AM91" s="7" t="e">
        <f>#REF!</f>
        <v>#REF!</v>
      </c>
      <c r="AN91" s="7" t="e">
        <f t="shared" si="26"/>
        <v>#REF!</v>
      </c>
      <c r="AO91" s="7">
        <v>21690.873146000002</v>
      </c>
      <c r="AP91" s="7">
        <f t="shared" si="27"/>
        <v>-0.61643889632895821</v>
      </c>
      <c r="AQ91" s="7">
        <v>1.1077509999999999</v>
      </c>
    </row>
    <row r="92" spans="1:43" x14ac:dyDescent="0.3">
      <c r="A92" s="8" t="e">
        <f>#REF!</f>
        <v>#REF!</v>
      </c>
      <c r="B92" s="7" t="e">
        <f>#REF!</f>
        <v>#REF!</v>
      </c>
      <c r="C92" s="7" t="e">
        <f t="shared" si="20"/>
        <v>#REF!</v>
      </c>
      <c r="D92">
        <v>145303.93724100001</v>
      </c>
      <c r="E92" s="7">
        <f t="shared" si="21"/>
        <v>-5.5527077527300008</v>
      </c>
      <c r="F92">
        <v>0.930141</v>
      </c>
      <c r="H92">
        <v>136554.743269</v>
      </c>
      <c r="I92">
        <v>0.98973599999999995</v>
      </c>
      <c r="Q92" s="7" t="e">
        <f>#REF!</f>
        <v>#REF!</v>
      </c>
      <c r="R92" s="7" t="e">
        <f t="shared" si="22"/>
        <v>#REF!</v>
      </c>
      <c r="S92" s="7">
        <v>46671.301208999997</v>
      </c>
      <c r="T92" s="7">
        <f t="shared" si="23"/>
        <v>-6.3544598145535218</v>
      </c>
      <c r="U92" s="7">
        <v>0.925431</v>
      </c>
      <c r="AB92" s="7" t="e">
        <f>#REF!</f>
        <v>#REF!</v>
      </c>
      <c r="AC92" s="7" t="e">
        <f t="shared" si="24"/>
        <v>#REF!</v>
      </c>
      <c r="AD92" s="7">
        <v>34079.610722999998</v>
      </c>
      <c r="AE92" s="7">
        <f t="shared" si="25"/>
        <v>-6.3857107998226468</v>
      </c>
      <c r="AF92" s="7">
        <v>0.90101600000000004</v>
      </c>
      <c r="AM92" s="7" t="e">
        <f>#REF!</f>
        <v>#REF!</v>
      </c>
      <c r="AN92" s="7" t="e">
        <f t="shared" si="26"/>
        <v>#REF!</v>
      </c>
      <c r="AO92" s="7">
        <v>19590.403929</v>
      </c>
      <c r="AP92" s="7">
        <f t="shared" si="27"/>
        <v>-9.6836545161730783</v>
      </c>
      <c r="AQ92" s="7">
        <v>0.97194400000000003</v>
      </c>
    </row>
    <row r="93" spans="1:43" x14ac:dyDescent="0.3">
      <c r="A93" s="8" t="e">
        <f>#REF!</f>
        <v>#REF!</v>
      </c>
      <c r="B93" s="7" t="e">
        <f>#REF!</f>
        <v>#REF!</v>
      </c>
      <c r="C93" s="7" t="e">
        <f t="shared" si="20"/>
        <v>#REF!</v>
      </c>
      <c r="D93">
        <v>135110.19046799999</v>
      </c>
      <c r="E93" s="7">
        <f t="shared" si="21"/>
        <v>-7.0154649395994966</v>
      </c>
      <c r="F93">
        <v>0.72275100000000003</v>
      </c>
      <c r="H93">
        <v>141194.57008800001</v>
      </c>
      <c r="I93">
        <v>0.69160600000000005</v>
      </c>
      <c r="Q93" s="7" t="e">
        <f>#REF!</f>
        <v>#REF!</v>
      </c>
      <c r="R93" s="7" t="e">
        <f t="shared" si="22"/>
        <v>#REF!</v>
      </c>
      <c r="S93" s="7">
        <v>43326.189382999997</v>
      </c>
      <c r="T93" s="7">
        <f t="shared" si="23"/>
        <v>-7.1673849653776927</v>
      </c>
      <c r="U93" s="7">
        <v>0.69901400000000002</v>
      </c>
      <c r="AB93" s="7" t="e">
        <f>#REF!</f>
        <v>#REF!</v>
      </c>
      <c r="AC93" s="7" t="e">
        <f t="shared" si="24"/>
        <v>#REF!</v>
      </c>
      <c r="AD93" s="7">
        <v>31906.480523999999</v>
      </c>
      <c r="AE93" s="7">
        <f t="shared" si="25"/>
        <v>-6.3766285849426509</v>
      </c>
      <c r="AF93" s="7">
        <v>0.72048199999999996</v>
      </c>
      <c r="AM93" s="7" t="e">
        <f>#REF!</f>
        <v>#REF!</v>
      </c>
      <c r="AN93" s="7" t="e">
        <f t="shared" si="26"/>
        <v>#REF!</v>
      </c>
      <c r="AO93" s="7">
        <v>17938.155623999999</v>
      </c>
      <c r="AP93" s="7">
        <f t="shared" si="27"/>
        <v>-8.4339675230185094</v>
      </c>
      <c r="AQ93" s="7">
        <v>0.75188600000000005</v>
      </c>
    </row>
    <row r="94" spans="1:43" x14ac:dyDescent="0.3">
      <c r="A94" s="8" t="e">
        <f>#REF!</f>
        <v>#REF!</v>
      </c>
      <c r="B94" s="7" t="e">
        <f>#REF!</f>
        <v>#REF!</v>
      </c>
      <c r="C94" s="7" t="e">
        <f t="shared" si="20"/>
        <v>#REF!</v>
      </c>
      <c r="D94">
        <v>119511.87916500001</v>
      </c>
      <c r="E94" s="7">
        <f t="shared" si="21"/>
        <v>-11.544881440082293</v>
      </c>
      <c r="F94">
        <v>0.95278799999999997</v>
      </c>
      <c r="H94">
        <v>121521.232466</v>
      </c>
      <c r="I94">
        <v>0.93703400000000003</v>
      </c>
      <c r="Q94" s="7" t="e">
        <f>#REF!</f>
        <v>#REF!</v>
      </c>
      <c r="R94" s="7" t="e">
        <f t="shared" si="22"/>
        <v>#REF!</v>
      </c>
      <c r="S94" s="7">
        <v>38766.034298999999</v>
      </c>
      <c r="T94" s="7">
        <f t="shared" si="23"/>
        <v>-10.525169992884898</v>
      </c>
      <c r="U94" s="7">
        <v>0.94284900000000005</v>
      </c>
      <c r="AB94" s="7" t="e">
        <f>#REF!</f>
        <v>#REF!</v>
      </c>
      <c r="AC94" s="7" t="e">
        <f t="shared" si="24"/>
        <v>#REF!</v>
      </c>
      <c r="AD94" s="7">
        <v>28662.276844</v>
      </c>
      <c r="AE94" s="7">
        <f t="shared" si="25"/>
        <v>-10.167851880622536</v>
      </c>
      <c r="AF94" s="7">
        <v>0.94502299999999995</v>
      </c>
      <c r="AM94" s="7" t="e">
        <f>#REF!</f>
        <v>#REF!</v>
      </c>
      <c r="AN94" s="7" t="e">
        <f t="shared" si="26"/>
        <v>#REF!</v>
      </c>
      <c r="AO94" s="7">
        <v>15454.645699000001</v>
      </c>
      <c r="AP94" s="7">
        <f t="shared" si="27"/>
        <v>-13.844845462692021</v>
      </c>
      <c r="AQ94" s="7">
        <v>0.96689599999999998</v>
      </c>
    </row>
    <row r="95" spans="1:43" x14ac:dyDescent="0.3">
      <c r="A95" s="8" t="e">
        <f>#REF!</f>
        <v>#REF!</v>
      </c>
      <c r="B95" s="7" t="e">
        <f>#REF!</f>
        <v>#REF!</v>
      </c>
      <c r="C95" s="7" t="e">
        <f t="shared" si="20"/>
        <v>#REF!</v>
      </c>
      <c r="D95">
        <v>109254.86664399999</v>
      </c>
      <c r="E95" s="7">
        <f t="shared" si="21"/>
        <v>-8.5824209213872393</v>
      </c>
      <c r="F95">
        <v>0.978715</v>
      </c>
      <c r="H95">
        <v>108181.359984</v>
      </c>
      <c r="I95">
        <v>0.98842699999999994</v>
      </c>
      <c r="Q95" s="7" t="e">
        <f>#REF!</f>
        <v>#REF!</v>
      </c>
      <c r="R95" s="7" t="e">
        <f t="shared" si="22"/>
        <v>#REF!</v>
      </c>
      <c r="S95" s="7">
        <v>35840.250099999997</v>
      </c>
      <c r="T95" s="7">
        <f t="shared" si="23"/>
        <v>-7.5472878562548118</v>
      </c>
      <c r="U95" s="7">
        <v>0.98053199999999996</v>
      </c>
      <c r="AB95" s="7" t="e">
        <f>#REF!</f>
        <v>#REF!</v>
      </c>
      <c r="AC95" s="7" t="e">
        <f t="shared" si="24"/>
        <v>#REF!</v>
      </c>
      <c r="AD95" s="7">
        <v>26769.713995999999</v>
      </c>
      <c r="AE95" s="7">
        <f t="shared" si="25"/>
        <v>-6.6029745588623001</v>
      </c>
      <c r="AF95" s="7">
        <v>0.97950400000000004</v>
      </c>
      <c r="AM95" s="7" t="e">
        <f>#REF!</f>
        <v>#REF!</v>
      </c>
      <c r="AN95" s="7" t="e">
        <f t="shared" si="26"/>
        <v>#REF!</v>
      </c>
      <c r="AO95" s="7">
        <v>13471.878703</v>
      </c>
      <c r="AP95" s="7">
        <f t="shared" si="27"/>
        <v>-12.829585579747686</v>
      </c>
      <c r="AQ95" s="7">
        <v>0.96382500000000004</v>
      </c>
    </row>
    <row r="96" spans="1:43" x14ac:dyDescent="0.3">
      <c r="A96" s="8" t="e">
        <f>#REF!</f>
        <v>#REF!</v>
      </c>
      <c r="B96" s="7" t="e">
        <f>#REF!</f>
        <v>#REF!</v>
      </c>
      <c r="C96" s="7" t="e">
        <f t="shared" si="20"/>
        <v>#REF!</v>
      </c>
      <c r="D96">
        <v>100680.56160299999</v>
      </c>
      <c r="E96" s="7">
        <f t="shared" si="21"/>
        <v>-7.8479845377861608</v>
      </c>
      <c r="F96">
        <v>1.046054</v>
      </c>
      <c r="H96">
        <v>99680.706441999995</v>
      </c>
      <c r="I96">
        <v>1.056546</v>
      </c>
      <c r="Q96" s="7" t="e">
        <f>#REF!</f>
        <v>#REF!</v>
      </c>
      <c r="R96" s="7" t="e">
        <f t="shared" si="22"/>
        <v>#REF!</v>
      </c>
      <c r="S96" s="7">
        <v>33174.910865999998</v>
      </c>
      <c r="T96" s="7">
        <f t="shared" si="23"/>
        <v>-7.4367205210992608</v>
      </c>
      <c r="U96" s="7">
        <v>1.0622959999999999</v>
      </c>
      <c r="AB96" s="7" t="e">
        <f>#REF!</f>
        <v>#REF!</v>
      </c>
      <c r="AC96" s="7" t="e">
        <f t="shared" si="24"/>
        <v>#REF!</v>
      </c>
      <c r="AD96" s="7">
        <v>24867.766554999998</v>
      </c>
      <c r="AE96" s="7">
        <f t="shared" si="25"/>
        <v>-7.1048478190099189</v>
      </c>
      <c r="AF96" s="7">
        <v>1.0269269999999999</v>
      </c>
      <c r="AM96" s="7" t="e">
        <f>#REF!</f>
        <v>#REF!</v>
      </c>
      <c r="AN96" s="7" t="e">
        <f t="shared" si="26"/>
        <v>#REF!</v>
      </c>
      <c r="AO96" s="7">
        <v>12007.230545</v>
      </c>
      <c r="AP96" s="7">
        <f t="shared" si="27"/>
        <v>-10.871892408546131</v>
      </c>
      <c r="AQ96" s="7">
        <v>1.0216730000000001</v>
      </c>
    </row>
    <row r="97" spans="1:43" x14ac:dyDescent="0.3">
      <c r="A97" s="8" t="e">
        <f>#REF!</f>
        <v>#REF!</v>
      </c>
      <c r="B97" s="7" t="e">
        <f>#REF!</f>
        <v>#REF!</v>
      </c>
      <c r="C97" s="7" t="e">
        <f t="shared" si="20"/>
        <v>#REF!</v>
      </c>
      <c r="D97">
        <v>100077.57449299999</v>
      </c>
      <c r="E97" s="7">
        <f t="shared" si="21"/>
        <v>-0.59891115067244982</v>
      </c>
      <c r="F97">
        <v>0.93701500000000004</v>
      </c>
      <c r="H97">
        <v>100829.740762</v>
      </c>
      <c r="I97">
        <v>0.93002499999999999</v>
      </c>
      <c r="Q97" s="7" t="e">
        <f>#REF!</f>
        <v>#REF!</v>
      </c>
      <c r="R97" s="7" t="e">
        <f t="shared" si="22"/>
        <v>#REF!</v>
      </c>
      <c r="S97" s="7">
        <v>33329.733500000002</v>
      </c>
      <c r="T97" s="7">
        <f t="shared" si="23"/>
        <v>0.46668590799040999</v>
      </c>
      <c r="U97" s="7">
        <v>0.93998199999999998</v>
      </c>
      <c r="AB97" s="7" t="e">
        <f>#REF!</f>
        <v>#REF!</v>
      </c>
      <c r="AC97" s="7" t="e">
        <f t="shared" si="24"/>
        <v>#REF!</v>
      </c>
      <c r="AD97" s="7">
        <v>24607.562125</v>
      </c>
      <c r="AE97" s="7">
        <f t="shared" si="25"/>
        <v>-1.0463522304043806</v>
      </c>
      <c r="AF97" s="7">
        <v>0.95291999999999999</v>
      </c>
      <c r="AM97" s="7" t="e">
        <f>#REF!</f>
        <v>#REF!</v>
      </c>
      <c r="AN97" s="7" t="e">
        <f t="shared" si="26"/>
        <v>#REF!</v>
      </c>
      <c r="AO97" s="7">
        <v>11233.580719</v>
      </c>
      <c r="AP97" s="7">
        <f t="shared" si="27"/>
        <v>-6.4431995629680046</v>
      </c>
      <c r="AQ97" s="7">
        <v>0.93115899999999996</v>
      </c>
    </row>
    <row r="98" spans="1:43" x14ac:dyDescent="0.3">
      <c r="A98" s="8" t="e">
        <f>#REF!</f>
        <v>#REF!</v>
      </c>
      <c r="B98" s="7" t="e">
        <f>#REF!</f>
        <v>#REF!</v>
      </c>
      <c r="C98" s="7" t="e">
        <f t="shared" si="20"/>
        <v>#REF!</v>
      </c>
      <c r="D98">
        <v>94726.727301999999</v>
      </c>
      <c r="E98" s="7">
        <f t="shared" si="21"/>
        <v>-5.3466995159582495</v>
      </c>
      <c r="F98">
        <v>1.0356700000000001</v>
      </c>
      <c r="H98">
        <v>91246.809622000001</v>
      </c>
      <c r="I98">
        <v>1.0751679999999999</v>
      </c>
      <c r="Q98" s="7" t="e">
        <f>#REF!</f>
        <v>#REF!</v>
      </c>
      <c r="R98" s="7" t="e">
        <f t="shared" si="22"/>
        <v>#REF!</v>
      </c>
      <c r="S98" s="7">
        <v>31025.560458</v>
      </c>
      <c r="T98" s="7">
        <f t="shared" si="23"/>
        <v>-6.9132657241318753</v>
      </c>
      <c r="U98" s="7">
        <v>1.051083</v>
      </c>
      <c r="AB98" s="7" t="e">
        <f>#REF!</f>
        <v>#REF!</v>
      </c>
      <c r="AC98" s="7" t="e">
        <f t="shared" si="24"/>
        <v>#REF!</v>
      </c>
      <c r="AD98" s="7">
        <v>24238.053806</v>
      </c>
      <c r="AE98" s="7">
        <f t="shared" si="25"/>
        <v>-1.5016047389131586</v>
      </c>
      <c r="AF98" s="7">
        <v>1.0489459999999999</v>
      </c>
      <c r="AM98" s="7" t="e">
        <f>#REF!</f>
        <v>#REF!</v>
      </c>
      <c r="AN98" s="7" t="e">
        <f t="shared" si="26"/>
        <v>#REF!</v>
      </c>
      <c r="AO98" s="7">
        <v>11192.008868000001</v>
      </c>
      <c r="AP98" s="7">
        <f t="shared" si="27"/>
        <v>-0.3700676751241474</v>
      </c>
      <c r="AQ98" s="7">
        <v>1.0294460000000001</v>
      </c>
    </row>
    <row r="99" spans="1:43" x14ac:dyDescent="0.3">
      <c r="A99" s="8" t="e">
        <f>#REF!</f>
        <v>#REF!</v>
      </c>
      <c r="B99" s="7" t="e">
        <f>#REF!</f>
        <v>#REF!</v>
      </c>
      <c r="C99" s="7" t="e">
        <f t="shared" si="20"/>
        <v>#REF!</v>
      </c>
      <c r="D99">
        <v>94948.603701</v>
      </c>
      <c r="E99" s="7">
        <f t="shared" si="21"/>
        <v>0.23422787350462215</v>
      </c>
      <c r="F99">
        <v>1.0192000000000001</v>
      </c>
      <c r="H99">
        <v>96344.489268999998</v>
      </c>
      <c r="I99">
        <v>1.0044329999999999</v>
      </c>
      <c r="Q99" s="7" t="e">
        <f>#REF!</f>
        <v>#REF!</v>
      </c>
      <c r="R99" s="7" t="e">
        <f t="shared" si="22"/>
        <v>#REF!</v>
      </c>
      <c r="S99" s="7">
        <v>30984.891953999999</v>
      </c>
      <c r="T99" s="7">
        <f t="shared" si="23"/>
        <v>-0.13108064254005569</v>
      </c>
      <c r="U99" s="7">
        <v>1.03362</v>
      </c>
      <c r="AB99" s="7" t="e">
        <f>#REF!</f>
        <v>#REF!</v>
      </c>
      <c r="AC99" s="7" t="e">
        <f t="shared" si="24"/>
        <v>#REF!</v>
      </c>
      <c r="AD99" s="7">
        <v>23905.502439</v>
      </c>
      <c r="AE99" s="7">
        <f t="shared" si="25"/>
        <v>-1.3720217376433084</v>
      </c>
      <c r="AF99" s="7">
        <v>1.018688</v>
      </c>
      <c r="AM99" s="7" t="e">
        <f>#REF!</f>
        <v>#REF!</v>
      </c>
      <c r="AN99" s="7" t="e">
        <f t="shared" si="26"/>
        <v>#REF!</v>
      </c>
      <c r="AO99" s="7">
        <v>11234.011085</v>
      </c>
      <c r="AP99" s="7">
        <f t="shared" si="27"/>
        <v>0.37528756003841579</v>
      </c>
      <c r="AQ99" s="7">
        <v>1.0008619999999999</v>
      </c>
    </row>
    <row r="100" spans="1:43" x14ac:dyDescent="0.3">
      <c r="A100" s="8" t="e">
        <f>#REF!</f>
        <v>#REF!</v>
      </c>
      <c r="B100" s="7" t="e">
        <f>#REF!</f>
        <v>#REF!</v>
      </c>
      <c r="C100" s="7" t="e">
        <f t="shared" si="20"/>
        <v>#REF!</v>
      </c>
      <c r="D100">
        <v>95671.833746999997</v>
      </c>
      <c r="E100" s="7">
        <f t="shared" si="21"/>
        <v>0.76170687910008894</v>
      </c>
      <c r="F100">
        <v>1.1103270000000001</v>
      </c>
      <c r="H100">
        <v>96545.134902000005</v>
      </c>
      <c r="I100">
        <v>1.1002829999999999</v>
      </c>
      <c r="Q100" s="7" t="e">
        <f>#REF!</f>
        <v>#REF!</v>
      </c>
      <c r="R100" s="7" t="e">
        <f t="shared" si="22"/>
        <v>#REF!</v>
      </c>
      <c r="S100" s="7">
        <v>31302.383727</v>
      </c>
      <c r="T100" s="7">
        <f t="shared" si="23"/>
        <v>1.0246663873198116</v>
      </c>
      <c r="U100" s="7">
        <v>1.118579</v>
      </c>
      <c r="AB100" s="7" t="e">
        <f>#REF!</f>
        <v>#REF!</v>
      </c>
      <c r="AC100" s="7" t="e">
        <f t="shared" si="24"/>
        <v>#REF!</v>
      </c>
      <c r="AD100" s="7">
        <v>24474.835297000001</v>
      </c>
      <c r="AE100" s="7">
        <f t="shared" si="25"/>
        <v>2.381597539950377</v>
      </c>
      <c r="AF100" s="7">
        <v>1.121005</v>
      </c>
      <c r="AM100" s="7" t="e">
        <f>#REF!</f>
        <v>#REF!</v>
      </c>
      <c r="AN100" s="7" t="e">
        <f t="shared" si="26"/>
        <v>#REF!</v>
      </c>
      <c r="AO100" s="7">
        <v>10994.866454000001</v>
      </c>
      <c r="AP100" s="7">
        <f t="shared" si="27"/>
        <v>-2.1287555192046455</v>
      </c>
      <c r="AQ100" s="7">
        <v>1.1046959999999999</v>
      </c>
    </row>
    <row r="101" spans="1:43" x14ac:dyDescent="0.3">
      <c r="A101" s="8" t="e">
        <f>#REF!</f>
        <v>#REF!</v>
      </c>
      <c r="B101" s="7" t="e">
        <f>#REF!</f>
        <v>#REF!</v>
      </c>
      <c r="C101" s="7" t="e">
        <f t="shared" si="20"/>
        <v>#REF!</v>
      </c>
      <c r="D101">
        <v>99567.814691000007</v>
      </c>
      <c r="E101" s="7">
        <f t="shared" si="21"/>
        <v>4.0722340018095196</v>
      </c>
      <c r="F101">
        <v>1.0544519999999999</v>
      </c>
      <c r="H101">
        <v>98274.261962999997</v>
      </c>
      <c r="I101">
        <v>1.0683320000000001</v>
      </c>
      <c r="Q101" s="7" t="e">
        <f>#REF!</f>
        <v>#REF!</v>
      </c>
      <c r="R101" s="7" t="e">
        <f t="shared" si="22"/>
        <v>#REF!</v>
      </c>
      <c r="S101" s="7">
        <v>32214.138061000001</v>
      </c>
      <c r="T101" s="7">
        <f t="shared" si="23"/>
        <v>2.9127313176905716</v>
      </c>
      <c r="U101" s="7">
        <v>1.0589379999999999</v>
      </c>
      <c r="AB101" s="7" t="e">
        <f>#REF!</f>
        <v>#REF!</v>
      </c>
      <c r="AC101" s="7" t="e">
        <f t="shared" si="24"/>
        <v>#REF!</v>
      </c>
      <c r="AD101" s="7">
        <v>25690.643937000001</v>
      </c>
      <c r="AE101" s="7">
        <f t="shared" si="25"/>
        <v>4.9675866057780098</v>
      </c>
      <c r="AF101" s="7">
        <v>1.0691619999999999</v>
      </c>
      <c r="AM101" s="7" t="e">
        <f>#REF!</f>
        <v>#REF!</v>
      </c>
      <c r="AN101" s="7" t="e">
        <f t="shared" si="26"/>
        <v>#REF!</v>
      </c>
      <c r="AO101" s="7">
        <v>11988.608538</v>
      </c>
      <c r="AP101" s="7">
        <f t="shared" si="27"/>
        <v>9.0382369641103679</v>
      </c>
      <c r="AQ101" s="7">
        <v>1.0511520000000001</v>
      </c>
    </row>
    <row r="102" spans="1:43" x14ac:dyDescent="0.3">
      <c r="A102" s="8" t="e">
        <f>#REF!</f>
        <v>#REF!</v>
      </c>
      <c r="B102" s="7" t="e">
        <f>#REF!</f>
        <v>#REF!</v>
      </c>
      <c r="C102" s="7" t="e">
        <f t="shared" si="20"/>
        <v>#REF!</v>
      </c>
      <c r="D102">
        <v>103715.08704699999</v>
      </c>
      <c r="E102" s="7">
        <f t="shared" si="21"/>
        <v>4.1652740585606693</v>
      </c>
      <c r="F102">
        <v>1.0899620000000001</v>
      </c>
      <c r="H102">
        <v>103844.01809699999</v>
      </c>
      <c r="I102">
        <v>1.0886089999999999</v>
      </c>
      <c r="Q102" s="7" t="e">
        <f>#REF!</f>
        <v>#REF!</v>
      </c>
      <c r="R102" s="7" t="e">
        <f t="shared" si="22"/>
        <v>#REF!</v>
      </c>
      <c r="S102" s="7">
        <v>34441.477614000003</v>
      </c>
      <c r="T102" s="7">
        <f t="shared" si="23"/>
        <v>6.9141677755970363</v>
      </c>
      <c r="U102" s="7">
        <v>1.0855079999999999</v>
      </c>
      <c r="AB102" s="7" t="e">
        <f>#REF!</f>
        <v>#REF!</v>
      </c>
      <c r="AC102" s="7" t="e">
        <f t="shared" si="24"/>
        <v>#REF!</v>
      </c>
      <c r="AD102" s="7">
        <v>26379.609176999998</v>
      </c>
      <c r="AE102" s="7">
        <f t="shared" si="25"/>
        <v>2.6817748970773749</v>
      </c>
      <c r="AF102" s="7">
        <v>1.0898159999999999</v>
      </c>
      <c r="AM102" s="7" t="e">
        <f>#REF!</f>
        <v>#REF!</v>
      </c>
      <c r="AN102" s="7" t="e">
        <f t="shared" si="26"/>
        <v>#REF!</v>
      </c>
      <c r="AO102" s="7">
        <v>12441.883583000001</v>
      </c>
      <c r="AP102" s="7">
        <f t="shared" si="27"/>
        <v>3.7808811886989702</v>
      </c>
      <c r="AQ102" s="7">
        <v>1.0695429999999999</v>
      </c>
    </row>
    <row r="103" spans="1:43" x14ac:dyDescent="0.3">
      <c r="A103" s="8" t="e">
        <f>#REF!</f>
        <v>#REF!</v>
      </c>
      <c r="B103" s="7" t="e">
        <f>#REF!</f>
        <v>#REF!</v>
      </c>
      <c r="C103" s="7" t="e">
        <f t="shared" si="20"/>
        <v>#REF!</v>
      </c>
      <c r="D103">
        <v>107268.880641</v>
      </c>
      <c r="E103" s="7">
        <f t="shared" si="21"/>
        <v>3.4264962747315053</v>
      </c>
      <c r="F103">
        <v>1.0644530000000001</v>
      </c>
      <c r="H103">
        <v>107285.108439</v>
      </c>
      <c r="I103">
        <v>1.064292</v>
      </c>
      <c r="Q103" s="7" t="e">
        <f>#REF!</f>
        <v>#REF!</v>
      </c>
      <c r="R103" s="7" t="e">
        <f t="shared" si="22"/>
        <v>#REF!</v>
      </c>
      <c r="S103" s="7">
        <v>35528.431791000003</v>
      </c>
      <c r="T103" s="7">
        <f t="shared" si="23"/>
        <v>3.1559452506130725</v>
      </c>
      <c r="U103" s="7">
        <v>1.043067</v>
      </c>
      <c r="AB103" s="7" t="e">
        <f>#REF!</f>
        <v>#REF!</v>
      </c>
      <c r="AC103" s="7" t="e">
        <f t="shared" si="24"/>
        <v>#REF!</v>
      </c>
      <c r="AD103" s="7">
        <v>27417.082065999999</v>
      </c>
      <c r="AE103" s="7">
        <f t="shared" si="25"/>
        <v>3.9328592096980515</v>
      </c>
      <c r="AF103" s="7">
        <v>1.066217</v>
      </c>
      <c r="AM103" s="7" t="e">
        <f>#REF!</f>
        <v>#REF!</v>
      </c>
      <c r="AN103" s="7" t="e">
        <f t="shared" si="26"/>
        <v>#REF!</v>
      </c>
      <c r="AO103" s="7">
        <v>12905.266511</v>
      </c>
      <c r="AP103" s="7">
        <f t="shared" si="27"/>
        <v>3.7243792301122625</v>
      </c>
      <c r="AQ103" s="7">
        <v>1.081113</v>
      </c>
    </row>
    <row r="104" spans="1:43" x14ac:dyDescent="0.3">
      <c r="A104" s="8" t="e">
        <f>#REF!</f>
        <v>#REF!</v>
      </c>
      <c r="B104" s="7" t="e">
        <f>#REF!</f>
        <v>#REF!</v>
      </c>
      <c r="C104" s="7" t="e">
        <f t="shared" si="20"/>
        <v>#REF!</v>
      </c>
      <c r="D104">
        <v>110546.95324</v>
      </c>
      <c r="E104" s="7">
        <f t="shared" si="21"/>
        <v>3.0559399701119503</v>
      </c>
      <c r="F104">
        <v>0.97038400000000002</v>
      </c>
      <c r="H104">
        <v>108932.98336</v>
      </c>
      <c r="I104">
        <v>0.984761</v>
      </c>
      <c r="Q104" s="7" t="e">
        <f>#REF!</f>
        <v>#REF!</v>
      </c>
      <c r="R104" s="7" t="e">
        <f t="shared" si="22"/>
        <v>#REF!</v>
      </c>
      <c r="S104" s="7">
        <v>37221.222295</v>
      </c>
      <c r="T104" s="7">
        <f t="shared" si="23"/>
        <v>4.7646080017210721</v>
      </c>
      <c r="U104" s="7">
        <v>0.96962000000000004</v>
      </c>
      <c r="AB104" s="7" t="e">
        <f>#REF!</f>
        <v>#REF!</v>
      </c>
      <c r="AC104" s="7" t="e">
        <f t="shared" si="24"/>
        <v>#REF!</v>
      </c>
      <c r="AD104" s="7">
        <v>28214.606124000002</v>
      </c>
      <c r="AE104" s="7">
        <f t="shared" si="25"/>
        <v>2.9088582660990596</v>
      </c>
      <c r="AF104" s="7">
        <v>0.94723900000000005</v>
      </c>
      <c r="AM104" s="7" t="e">
        <f>#REF!</f>
        <v>#REF!</v>
      </c>
      <c r="AN104" s="7" t="e">
        <f t="shared" si="26"/>
        <v>#REF!</v>
      </c>
      <c r="AO104" s="7">
        <v>13488.141474</v>
      </c>
      <c r="AP104" s="7">
        <f t="shared" si="27"/>
        <v>4.5165666474472204</v>
      </c>
      <c r="AQ104" s="7">
        <v>1.00145</v>
      </c>
    </row>
    <row r="105" spans="1:43" x14ac:dyDescent="0.3">
      <c r="A105" s="8" t="e">
        <f>#REF!</f>
        <v>#REF!</v>
      </c>
      <c r="B105" s="7" t="e">
        <f>#REF!</f>
        <v>#REF!</v>
      </c>
      <c r="C105" s="7" t="e">
        <f t="shared" si="20"/>
        <v>#REF!</v>
      </c>
      <c r="D105">
        <v>116231.558932</v>
      </c>
      <c r="E105" s="7">
        <f t="shared" si="21"/>
        <v>5.1422545130290302</v>
      </c>
      <c r="F105">
        <v>0.71765500000000004</v>
      </c>
      <c r="H105">
        <v>119901.380955</v>
      </c>
      <c r="I105">
        <v>0.69569000000000003</v>
      </c>
      <c r="Q105" s="7" t="e">
        <f>#REF!</f>
        <v>#REF!</v>
      </c>
      <c r="R105" s="7" t="e">
        <f t="shared" si="22"/>
        <v>#REF!</v>
      </c>
      <c r="S105" s="7">
        <v>38817.937901999998</v>
      </c>
      <c r="T105" s="7">
        <f t="shared" si="23"/>
        <v>4.2897989602412707</v>
      </c>
      <c r="U105" s="7">
        <v>0.69308700000000001</v>
      </c>
      <c r="AB105" s="7" t="e">
        <f>#REF!</f>
        <v>#REF!</v>
      </c>
      <c r="AC105" s="7" t="e">
        <f t="shared" si="24"/>
        <v>#REF!</v>
      </c>
      <c r="AD105" s="7">
        <v>30182.774529999999</v>
      </c>
      <c r="AE105" s="7">
        <f t="shared" si="25"/>
        <v>6.975707537259666</v>
      </c>
      <c r="AF105" s="7">
        <v>0.71081099999999997</v>
      </c>
      <c r="AM105" s="7" t="e">
        <f>#REF!</f>
        <v>#REF!</v>
      </c>
      <c r="AN105" s="7" t="e">
        <f t="shared" si="26"/>
        <v>#REF!</v>
      </c>
      <c r="AO105" s="7">
        <v>14392.98717</v>
      </c>
      <c r="AP105" s="7">
        <f t="shared" si="27"/>
        <v>6.7084534792595178</v>
      </c>
      <c r="AQ105" s="7">
        <v>0.76213399999999998</v>
      </c>
    </row>
    <row r="106" spans="1:43" x14ac:dyDescent="0.3">
      <c r="A106" s="8" t="e">
        <f>#REF!</f>
        <v>#REF!</v>
      </c>
      <c r="B106" s="7" t="e">
        <f>#REF!</f>
        <v>#REF!</v>
      </c>
      <c r="C106" s="7" t="e">
        <f t="shared" si="20"/>
        <v>#REF!</v>
      </c>
      <c r="D106">
        <v>120083.21367899999</v>
      </c>
      <c r="E106" s="7">
        <f t="shared" si="21"/>
        <v>3.313777069146397</v>
      </c>
      <c r="F106">
        <v>0.92049999999999998</v>
      </c>
      <c r="H106">
        <v>117224.120864</v>
      </c>
      <c r="I106">
        <v>0.94295099999999998</v>
      </c>
      <c r="Q106" s="7" t="e">
        <f>#REF!</f>
        <v>#REF!</v>
      </c>
      <c r="R106" s="7" t="e">
        <f t="shared" si="22"/>
        <v>#REF!</v>
      </c>
      <c r="S106" s="7">
        <v>40150.013094000002</v>
      </c>
      <c r="T106" s="7">
        <f t="shared" si="23"/>
        <v>3.4315969986941752</v>
      </c>
      <c r="U106" s="7">
        <v>0.91133200000000003</v>
      </c>
      <c r="AB106" s="7" t="e">
        <f>#REF!</f>
        <v>#REF!</v>
      </c>
      <c r="AC106" s="7" t="e">
        <f t="shared" si="24"/>
        <v>#REF!</v>
      </c>
      <c r="AD106" s="7">
        <v>29870.437908</v>
      </c>
      <c r="AE106" s="7">
        <f t="shared" si="25"/>
        <v>-1.0348174641451635</v>
      </c>
      <c r="AF106" s="7">
        <v>0.91651400000000005</v>
      </c>
      <c r="AM106" s="7" t="e">
        <f>#REF!</f>
        <v>#REF!</v>
      </c>
      <c r="AN106" s="7" t="e">
        <f t="shared" si="26"/>
        <v>#REF!</v>
      </c>
      <c r="AO106" s="7">
        <v>15157.974142999999</v>
      </c>
      <c r="AP106" s="7">
        <f t="shared" si="27"/>
        <v>5.314997949796691</v>
      </c>
      <c r="AQ106" s="7">
        <v>0.93903800000000004</v>
      </c>
    </row>
    <row r="107" spans="1:43" x14ac:dyDescent="0.3">
      <c r="A107" s="8" t="e">
        <f>#REF!</f>
        <v>#REF!</v>
      </c>
      <c r="B107" s="7" t="e">
        <f>#REF!</f>
        <v>#REF!</v>
      </c>
      <c r="C107" s="7" t="e">
        <f t="shared" si="20"/>
        <v>#REF!</v>
      </c>
      <c r="D107">
        <v>123893.309935</v>
      </c>
      <c r="E107" s="7">
        <f t="shared" si="21"/>
        <v>3.1728799881929746</v>
      </c>
      <c r="F107">
        <v>0.98187500000000005</v>
      </c>
      <c r="H107">
        <v>122629.77343299999</v>
      </c>
      <c r="I107">
        <v>0.99199199999999998</v>
      </c>
      <c r="Q107" s="7" t="e">
        <f>#REF!</f>
        <v>#REF!</v>
      </c>
      <c r="R107" s="7" t="e">
        <f t="shared" si="22"/>
        <v>#REF!</v>
      </c>
      <c r="S107" s="7">
        <v>41332.507997000001</v>
      </c>
      <c r="T107" s="7">
        <f t="shared" si="23"/>
        <v>2.945191824051264</v>
      </c>
      <c r="U107" s="7">
        <v>0.98339299999999996</v>
      </c>
      <c r="AB107" s="7" t="e">
        <f>#REF!</f>
        <v>#REF!</v>
      </c>
      <c r="AC107" s="7" t="e">
        <f t="shared" si="24"/>
        <v>#REF!</v>
      </c>
      <c r="AD107" s="7">
        <v>31309.280372000001</v>
      </c>
      <c r="AE107" s="7">
        <f t="shared" si="25"/>
        <v>4.8169446609105364</v>
      </c>
      <c r="AF107" s="7">
        <v>0.98211800000000005</v>
      </c>
      <c r="AM107" s="7" t="e">
        <f>#REF!</f>
        <v>#REF!</v>
      </c>
      <c r="AN107" s="7" t="e">
        <f t="shared" si="26"/>
        <v>#REF!</v>
      </c>
      <c r="AO107" s="7">
        <v>16228.905284</v>
      </c>
      <c r="AP107" s="7">
        <f t="shared" si="27"/>
        <v>7.0651337104606426</v>
      </c>
      <c r="AQ107" s="7">
        <v>0.973159</v>
      </c>
    </row>
    <row r="108" spans="1:43" x14ac:dyDescent="0.3">
      <c r="A108" s="8" t="e">
        <f>#REF!</f>
        <v>#REF!</v>
      </c>
      <c r="B108" s="7" t="e">
        <f>#REF!</f>
        <v>#REF!</v>
      </c>
      <c r="C108" s="7" t="e">
        <f t="shared" si="20"/>
        <v>#REF!</v>
      </c>
      <c r="D108">
        <v>125641.05171299999</v>
      </c>
      <c r="E108" s="7">
        <f t="shared" si="21"/>
        <v>1.4106829326917989</v>
      </c>
      <c r="F108">
        <v>1.078425</v>
      </c>
      <c r="H108">
        <v>128802.857453</v>
      </c>
      <c r="I108">
        <v>1.0519529999999999</v>
      </c>
      <c r="Q108" s="7" t="e">
        <f>#REF!</f>
        <v>#REF!</v>
      </c>
      <c r="R108" s="7" t="e">
        <f t="shared" si="22"/>
        <v>#REF!</v>
      </c>
      <c r="S108" s="7">
        <v>42417.167598</v>
      </c>
      <c r="T108" s="7">
        <f t="shared" si="23"/>
        <v>2.6242288541472618</v>
      </c>
      <c r="U108" s="7">
        <v>1.090095</v>
      </c>
      <c r="AB108" s="7" t="e">
        <f>#REF!</f>
        <v>#REF!</v>
      </c>
      <c r="AC108" s="7" t="e">
        <f t="shared" si="24"/>
        <v>#REF!</v>
      </c>
      <c r="AD108" s="7">
        <v>31628.740024999999</v>
      </c>
      <c r="AE108" s="7">
        <f t="shared" si="25"/>
        <v>1.0203353421233317</v>
      </c>
      <c r="AF108" s="7">
        <v>1.0802020000000001</v>
      </c>
      <c r="AM108" s="7" t="e">
        <f>#REF!</f>
        <v>#REF!</v>
      </c>
      <c r="AN108" s="7" t="e">
        <f t="shared" si="26"/>
        <v>#REF!</v>
      </c>
      <c r="AO108" s="7">
        <v>16612.573585999999</v>
      </c>
      <c r="AP108" s="7">
        <f t="shared" si="27"/>
        <v>2.3641046348225103</v>
      </c>
      <c r="AQ108" s="7">
        <v>1.0413559999999999</v>
      </c>
    </row>
    <row r="109" spans="1:43" x14ac:dyDescent="0.3">
      <c r="A109" s="8" t="e">
        <f>#REF!</f>
        <v>#REF!</v>
      </c>
      <c r="B109" s="7" t="e">
        <f>#REF!</f>
        <v>#REF!</v>
      </c>
      <c r="C109" s="7" t="e">
        <f t="shared" si="20"/>
        <v>#REF!</v>
      </c>
      <c r="D109">
        <v>129051.013565</v>
      </c>
      <c r="E109" s="7">
        <f t="shared" si="21"/>
        <v>2.7140507067620945</v>
      </c>
      <c r="F109">
        <v>0.95435700000000001</v>
      </c>
      <c r="H109">
        <v>131273.143679</v>
      </c>
      <c r="I109">
        <v>0.93820300000000001</v>
      </c>
      <c r="Q109" s="7" t="e">
        <f>#REF!</f>
        <v>#REF!</v>
      </c>
      <c r="R109" s="7" t="e">
        <f t="shared" si="22"/>
        <v>#REF!</v>
      </c>
      <c r="S109" s="7">
        <v>44035.985664</v>
      </c>
      <c r="T109" s="7">
        <f t="shared" si="23"/>
        <v>3.816421882153989</v>
      </c>
      <c r="U109" s="7">
        <v>0.95467800000000003</v>
      </c>
      <c r="AB109" s="7" t="e">
        <f>#REF!</f>
        <v>#REF!</v>
      </c>
      <c r="AC109" s="7" t="e">
        <f t="shared" si="24"/>
        <v>#REF!</v>
      </c>
      <c r="AD109" s="7">
        <v>32581.064845000001</v>
      </c>
      <c r="AE109" s="7">
        <f t="shared" si="25"/>
        <v>3.0109476989828465</v>
      </c>
      <c r="AF109" s="7">
        <v>0.94652499999999995</v>
      </c>
      <c r="AM109" s="7" t="e">
        <f>#REF!</f>
        <v>#REF!</v>
      </c>
      <c r="AN109" s="7" t="e">
        <f t="shared" si="26"/>
        <v>#REF!</v>
      </c>
      <c r="AO109" s="7">
        <v>17464.417373</v>
      </c>
      <c r="AP109" s="7">
        <f t="shared" si="27"/>
        <v>5.1277051240144971</v>
      </c>
      <c r="AQ109" s="7">
        <v>0.94681400000000004</v>
      </c>
    </row>
    <row r="110" spans="1:43" x14ac:dyDescent="0.3">
      <c r="A110" s="8" t="e">
        <f>#REF!</f>
        <v>#REF!</v>
      </c>
      <c r="B110" s="7" t="e">
        <f>#REF!</f>
        <v>#REF!</v>
      </c>
      <c r="C110" s="7" t="e">
        <f t="shared" si="20"/>
        <v>#REF!</v>
      </c>
      <c r="D110">
        <v>130455.858443</v>
      </c>
      <c r="E110" s="7">
        <f t="shared" si="21"/>
        <v>1.0885965473587049</v>
      </c>
      <c r="F110">
        <v>1.039296</v>
      </c>
      <c r="H110">
        <v>126233.529563</v>
      </c>
      <c r="I110">
        <v>1.0740590000000001</v>
      </c>
      <c r="Q110" s="7" t="e">
        <f>#REF!</f>
        <v>#REF!</v>
      </c>
      <c r="R110" s="7" t="e">
        <f t="shared" si="22"/>
        <v>#REF!</v>
      </c>
      <c r="S110" s="7">
        <v>43206.034324</v>
      </c>
      <c r="T110" s="7">
        <f t="shared" si="23"/>
        <v>-1.8847116227456127</v>
      </c>
      <c r="U110" s="7">
        <v>1.0682210000000001</v>
      </c>
      <c r="AB110" s="7" t="e">
        <f>#REF!</f>
        <v>#REF!</v>
      </c>
      <c r="AC110" s="7" t="e">
        <f t="shared" si="24"/>
        <v>#REF!</v>
      </c>
      <c r="AD110" s="7">
        <v>33036.080184999999</v>
      </c>
      <c r="AE110" s="7">
        <f t="shared" si="25"/>
        <v>1.3965637469636931</v>
      </c>
      <c r="AF110" s="7">
        <v>1.0554140000000001</v>
      </c>
      <c r="AM110" s="7" t="e">
        <f>#REF!</f>
        <v>#REF!</v>
      </c>
      <c r="AN110" s="7" t="e">
        <f t="shared" si="26"/>
        <v>#REF!</v>
      </c>
      <c r="AO110" s="7">
        <v>17471.52147</v>
      </c>
      <c r="AP110" s="7">
        <f t="shared" si="27"/>
        <v>4.0677549375246258E-2</v>
      </c>
      <c r="AQ110" s="7">
        <v>1.0265839999999999</v>
      </c>
    </row>
    <row r="111" spans="1:43" x14ac:dyDescent="0.3">
      <c r="A111" s="8" t="e">
        <f>#REF!</f>
        <v>#REF!</v>
      </c>
      <c r="B111" s="7" t="e">
        <f>#REF!</f>
        <v>#REF!</v>
      </c>
      <c r="C111" s="7" t="e">
        <f t="shared" si="20"/>
        <v>#REF!</v>
      </c>
      <c r="D111">
        <v>135242.67225800001</v>
      </c>
      <c r="E111" s="7">
        <f t="shared" si="21"/>
        <v>3.6692977012538535</v>
      </c>
      <c r="F111">
        <v>1.00559</v>
      </c>
      <c r="H111">
        <v>136121.95051699999</v>
      </c>
      <c r="I111">
        <v>0.99909499999999996</v>
      </c>
      <c r="Q111" s="7" t="e">
        <f>#REF!</f>
        <v>#REF!</v>
      </c>
      <c r="R111" s="7" t="e">
        <f t="shared" si="22"/>
        <v>#REF!</v>
      </c>
      <c r="S111" s="7">
        <v>46076.937230000003</v>
      </c>
      <c r="T111" s="7">
        <f t="shared" si="23"/>
        <v>6.6446804269774731</v>
      </c>
      <c r="U111" s="7">
        <v>1.0094050000000001</v>
      </c>
      <c r="AB111" s="7" t="e">
        <f>#REF!</f>
        <v>#REF!</v>
      </c>
      <c r="AC111" s="7" t="e">
        <f t="shared" si="24"/>
        <v>#REF!</v>
      </c>
      <c r="AD111" s="7">
        <v>34227.144078999998</v>
      </c>
      <c r="AE111" s="7">
        <f t="shared" si="25"/>
        <v>3.60534266574642</v>
      </c>
      <c r="AF111" s="7">
        <v>1.0093939999999999</v>
      </c>
      <c r="AM111" s="7" t="e">
        <f>#REF!</f>
        <v>#REF!</v>
      </c>
      <c r="AN111" s="7" t="e">
        <f t="shared" si="26"/>
        <v>#REF!</v>
      </c>
      <c r="AO111" s="7">
        <v>18016.461585000001</v>
      </c>
      <c r="AP111" s="7">
        <f t="shared" si="27"/>
        <v>3.1190192333032201</v>
      </c>
      <c r="AQ111" s="7">
        <v>0.98759799999999998</v>
      </c>
    </row>
    <row r="112" spans="1:43" x14ac:dyDescent="0.3">
      <c r="A112" s="8" t="e">
        <f>#REF!</f>
        <v>#REF!</v>
      </c>
      <c r="B112" s="7" t="e">
        <f>#REF!</f>
        <v>#REF!</v>
      </c>
      <c r="C112" s="7" t="e">
        <f t="shared" si="20"/>
        <v>#REF!</v>
      </c>
      <c r="D112">
        <v>142288.60134299999</v>
      </c>
      <c r="E112" s="7">
        <f t="shared" si="21"/>
        <v>5.2098416626658945</v>
      </c>
      <c r="F112">
        <v>1.079831</v>
      </c>
      <c r="H112">
        <v>139695.562851</v>
      </c>
      <c r="I112">
        <v>1.0998749999999999</v>
      </c>
      <c r="Q112" s="7" t="e">
        <f>#REF!</f>
        <v>#REF!</v>
      </c>
      <c r="R112" s="7" t="e">
        <f t="shared" si="22"/>
        <v>#REF!</v>
      </c>
      <c r="S112" s="7">
        <v>47763.154964000001</v>
      </c>
      <c r="T112" s="7">
        <f t="shared" si="23"/>
        <v>3.6595699179895291</v>
      </c>
      <c r="U112" s="7">
        <v>1.0870230000000001</v>
      </c>
      <c r="AB112" s="7" t="e">
        <f>#REF!</f>
        <v>#REF!</v>
      </c>
      <c r="AC112" s="7" t="e">
        <f t="shared" si="24"/>
        <v>#REF!</v>
      </c>
      <c r="AD112" s="7">
        <v>36704.882013000002</v>
      </c>
      <c r="AE112" s="7">
        <f t="shared" si="25"/>
        <v>7.2391021824114574</v>
      </c>
      <c r="AF112" s="7">
        <v>1.082109</v>
      </c>
      <c r="AM112" s="7" t="e">
        <f>#REF!</f>
        <v>#REF!</v>
      </c>
      <c r="AN112" s="7" t="e">
        <f t="shared" si="26"/>
        <v>#REF!</v>
      </c>
      <c r="AO112" s="7">
        <v>18658.364213000001</v>
      </c>
      <c r="AP112" s="7">
        <f t="shared" si="27"/>
        <v>3.5628673531234938</v>
      </c>
      <c r="AQ112" s="7">
        <v>1.079887</v>
      </c>
    </row>
    <row r="113" spans="1:43" x14ac:dyDescent="0.3">
      <c r="A113" s="8" t="e">
        <f>#REF!</f>
        <v>#REF!</v>
      </c>
      <c r="B113" s="7" t="e">
        <f>#REF!</f>
        <v>#REF!</v>
      </c>
      <c r="C113" s="7" t="e">
        <f t="shared" si="20"/>
        <v>#REF!</v>
      </c>
      <c r="D113">
        <v>139681.443333</v>
      </c>
      <c r="E113" s="7">
        <f t="shared" si="21"/>
        <v>-1.8323027884118375</v>
      </c>
      <c r="F113">
        <v>1.0810010000000001</v>
      </c>
      <c r="H113">
        <v>140236.395781</v>
      </c>
      <c r="I113">
        <v>1.0767230000000001</v>
      </c>
      <c r="Q113" s="7" t="e">
        <f>#REF!</f>
        <v>#REF!</v>
      </c>
      <c r="R113" s="7" t="e">
        <f t="shared" si="22"/>
        <v>#REF!</v>
      </c>
      <c r="S113" s="7">
        <v>46876.288979999998</v>
      </c>
      <c r="T113" s="7">
        <f t="shared" si="23"/>
        <v>-1.8567994192771664</v>
      </c>
      <c r="U113" s="7">
        <v>1.08457</v>
      </c>
      <c r="AB113" s="7" t="e">
        <f>#REF!</f>
        <v>#REF!</v>
      </c>
      <c r="AC113" s="7" t="e">
        <f t="shared" si="24"/>
        <v>#REF!</v>
      </c>
      <c r="AD113" s="7">
        <v>35518.489661</v>
      </c>
      <c r="AE113" s="7">
        <f t="shared" si="25"/>
        <v>-3.232246739220713</v>
      </c>
      <c r="AF113" s="7">
        <v>1.0946750000000001</v>
      </c>
      <c r="AM113" s="7" t="e">
        <f>#REF!</f>
        <v>#REF!</v>
      </c>
      <c r="AN113" s="7" t="e">
        <f t="shared" si="26"/>
        <v>#REF!</v>
      </c>
      <c r="AO113" s="7">
        <v>18615.716928999998</v>
      </c>
      <c r="AP113" s="7">
        <f t="shared" si="27"/>
        <v>-0.22856925458818012</v>
      </c>
      <c r="AQ113" s="7">
        <v>1.07423</v>
      </c>
    </row>
    <row r="114" spans="1:43" x14ac:dyDescent="0.3">
      <c r="A114" s="8" t="e">
        <f>#REF!</f>
        <v>#REF!</v>
      </c>
      <c r="B114" s="7" t="e">
        <f>#REF!</f>
        <v>#REF!</v>
      </c>
      <c r="C114" s="7" t="e">
        <f t="shared" si="20"/>
        <v>#REF!</v>
      </c>
      <c r="D114">
        <v>138624.382361</v>
      </c>
      <c r="E114" s="7">
        <f t="shared" si="21"/>
        <v>-0.7567654992510171</v>
      </c>
      <c r="F114">
        <v>1.096052</v>
      </c>
      <c r="H114">
        <v>140307.65598800001</v>
      </c>
      <c r="I114">
        <v>1.082902</v>
      </c>
      <c r="Q114" s="7" t="e">
        <f>#REF!</f>
        <v>#REF!</v>
      </c>
      <c r="R114" s="7" t="e">
        <f t="shared" si="22"/>
        <v>#REF!</v>
      </c>
      <c r="S114" s="7">
        <v>46974.086146000001</v>
      </c>
      <c r="T114" s="7">
        <f t="shared" si="23"/>
        <v>0.20862821722455749</v>
      </c>
      <c r="U114" s="7">
        <v>1.095621</v>
      </c>
      <c r="AB114" s="7" t="e">
        <f>#REF!</f>
        <v>#REF!</v>
      </c>
      <c r="AC114" s="7" t="e">
        <f t="shared" si="24"/>
        <v>#REF!</v>
      </c>
      <c r="AD114" s="7">
        <v>35319.784631000002</v>
      </c>
      <c r="AE114" s="7">
        <f t="shared" si="25"/>
        <v>-0.55944110207529718</v>
      </c>
      <c r="AF114" s="7">
        <v>1.0964259999999999</v>
      </c>
      <c r="AM114" s="7" t="e">
        <f>#REF!</f>
        <v>#REF!</v>
      </c>
      <c r="AN114" s="7" t="e">
        <f t="shared" si="26"/>
        <v>#REF!</v>
      </c>
      <c r="AO114" s="7">
        <v>18093.083735</v>
      </c>
      <c r="AP114" s="7">
        <f t="shared" si="27"/>
        <v>-2.8074835688214961</v>
      </c>
      <c r="AQ114" s="7">
        <v>1.0787450000000001</v>
      </c>
    </row>
    <row r="115" spans="1:43" x14ac:dyDescent="0.3">
      <c r="A115" s="8" t="e">
        <f>#REF!</f>
        <v>#REF!</v>
      </c>
      <c r="B115" s="7" t="e">
        <f>#REF!</f>
        <v>#REF!</v>
      </c>
      <c r="C115" s="7" t="e">
        <f t="shared" si="20"/>
        <v>#REF!</v>
      </c>
      <c r="D115">
        <v>144203.351822</v>
      </c>
      <c r="E115" s="7">
        <f t="shared" si="21"/>
        <v>4.0245225017280717</v>
      </c>
      <c r="F115">
        <v>1.0158910000000001</v>
      </c>
      <c r="H115">
        <v>138874.068057</v>
      </c>
      <c r="I115">
        <v>1.0548759999999999</v>
      </c>
      <c r="Q115" s="7" t="e">
        <f>#REF!</f>
        <v>#REF!</v>
      </c>
      <c r="R115" s="7" t="e">
        <f t="shared" si="22"/>
        <v>#REF!</v>
      </c>
      <c r="S115" s="7">
        <v>48230.843897999999</v>
      </c>
      <c r="T115" s="7">
        <f t="shared" si="23"/>
        <v>2.6754277839357457</v>
      </c>
      <c r="U115" s="7">
        <v>0.99713600000000002</v>
      </c>
      <c r="AB115" s="7" t="e">
        <f>#REF!</f>
        <v>#REF!</v>
      </c>
      <c r="AC115" s="7" t="e">
        <f t="shared" si="24"/>
        <v>#REF!</v>
      </c>
      <c r="AD115" s="7">
        <v>36751.06192</v>
      </c>
      <c r="AE115" s="7">
        <f t="shared" si="25"/>
        <v>4.0523386650092306</v>
      </c>
      <c r="AF115" s="7">
        <v>1.0215719999999999</v>
      </c>
      <c r="AM115" s="7" t="e">
        <f>#REF!</f>
        <v>#REF!</v>
      </c>
      <c r="AN115" s="7" t="e">
        <f t="shared" si="26"/>
        <v>#REF!</v>
      </c>
      <c r="AO115" s="7">
        <v>19204.063853</v>
      </c>
      <c r="AP115" s="7">
        <f t="shared" si="27"/>
        <v>6.1403580189643066</v>
      </c>
      <c r="AQ115" s="7">
        <v>1.036338</v>
      </c>
    </row>
    <row r="116" spans="1:43" x14ac:dyDescent="0.3">
      <c r="A116" s="8" t="e">
        <f>#REF!</f>
        <v>#REF!</v>
      </c>
      <c r="B116" s="7" t="e">
        <f>#REF!</f>
        <v>#REF!</v>
      </c>
      <c r="C116" s="7" t="e">
        <f t="shared" si="20"/>
        <v>#REF!</v>
      </c>
      <c r="D116">
        <v>145115.029312</v>
      </c>
      <c r="E116" s="7">
        <f t="shared" si="21"/>
        <v>0.63221657366561601</v>
      </c>
      <c r="F116">
        <v>0.99948000000000004</v>
      </c>
      <c r="H116">
        <v>148181.271591</v>
      </c>
      <c r="I116">
        <v>0.97879799999999995</v>
      </c>
      <c r="Q116" s="7" t="e">
        <f>#REF!</f>
        <v>#REF!</v>
      </c>
      <c r="R116" s="7" t="e">
        <f t="shared" si="22"/>
        <v>#REF!</v>
      </c>
      <c r="S116" s="7">
        <v>48382.458184000003</v>
      </c>
      <c r="T116" s="7">
        <f t="shared" si="23"/>
        <v>0.31435130249978727</v>
      </c>
      <c r="U116" s="7">
        <v>0.99656999999999996</v>
      </c>
      <c r="AB116" s="7" t="e">
        <f>#REF!</f>
        <v>#REF!</v>
      </c>
      <c r="AC116" s="7" t="e">
        <f t="shared" si="24"/>
        <v>#REF!</v>
      </c>
      <c r="AD116" s="7">
        <v>36223.612218000002</v>
      </c>
      <c r="AE116" s="7">
        <f t="shared" si="25"/>
        <v>-1.4351958132479297</v>
      </c>
      <c r="AF116" s="7">
        <v>0.97625200000000001</v>
      </c>
      <c r="AM116" s="7" t="e">
        <f>#REF!</f>
        <v>#REF!</v>
      </c>
      <c r="AN116" s="7" t="e">
        <f t="shared" si="26"/>
        <v>#REF!</v>
      </c>
      <c r="AO116" s="7">
        <v>19906.551233999999</v>
      </c>
      <c r="AP116" s="7">
        <f t="shared" si="27"/>
        <v>3.6580141910445718</v>
      </c>
      <c r="AQ116" s="7">
        <v>1.0140180000000001</v>
      </c>
    </row>
    <row r="117" spans="1:43" x14ac:dyDescent="0.3">
      <c r="A117" s="8" t="e">
        <f>#REF!</f>
        <v>#REF!</v>
      </c>
      <c r="B117" s="7" t="e">
        <f>#REF!</f>
        <v>#REF!</v>
      </c>
      <c r="C117" s="7" t="e">
        <f t="shared" si="20"/>
        <v>#REF!</v>
      </c>
      <c r="D117">
        <v>150260.329803</v>
      </c>
      <c r="E117" s="7">
        <f t="shared" si="21"/>
        <v>3.5456702971388978</v>
      </c>
      <c r="F117">
        <v>0.71789999999999998</v>
      </c>
      <c r="H117">
        <v>155467.19738100001</v>
      </c>
      <c r="I117">
        <v>0.69385600000000003</v>
      </c>
      <c r="Q117" s="7" t="e">
        <f>#REF!</f>
        <v>#REF!</v>
      </c>
      <c r="R117" s="7" t="e">
        <f t="shared" si="22"/>
        <v>#REF!</v>
      </c>
      <c r="S117" s="7">
        <v>49483.879964</v>
      </c>
      <c r="T117" s="7">
        <f t="shared" si="23"/>
        <v>2.2764899125448608</v>
      </c>
      <c r="U117" s="7">
        <v>0.69272</v>
      </c>
      <c r="AB117" s="7" t="e">
        <f>#REF!</f>
        <v>#REF!</v>
      </c>
      <c r="AC117" s="7" t="e">
        <f t="shared" si="24"/>
        <v>#REF!</v>
      </c>
      <c r="AD117" s="7">
        <v>37561.463394999999</v>
      </c>
      <c r="AE117" s="7">
        <f t="shared" si="25"/>
        <v>3.6933124420297219</v>
      </c>
      <c r="AF117" s="7">
        <v>0.70992699999999997</v>
      </c>
      <c r="AM117" s="7" t="e">
        <f>#REF!</f>
        <v>#REF!</v>
      </c>
      <c r="AN117" s="7" t="e">
        <f t="shared" si="26"/>
        <v>#REF!</v>
      </c>
      <c r="AO117" s="7">
        <v>21045.699014999998</v>
      </c>
      <c r="AP117" s="7">
        <f t="shared" si="27"/>
        <v>5.7224768248874653</v>
      </c>
      <c r="AQ117" s="7">
        <v>0.76904399999999995</v>
      </c>
    </row>
    <row r="118" spans="1:43" x14ac:dyDescent="0.3">
      <c r="A118" s="8" t="e">
        <f>#REF!</f>
        <v>#REF!</v>
      </c>
      <c r="B118" s="7" t="e">
        <f>#REF!</f>
        <v>#REF!</v>
      </c>
      <c r="C118" s="7" t="e">
        <f t="shared" si="20"/>
        <v>#REF!</v>
      </c>
      <c r="D118">
        <v>148737.45461099999</v>
      </c>
      <c r="E118" s="7">
        <f t="shared" si="21"/>
        <v>-1.0134911816023475</v>
      </c>
      <c r="F118">
        <v>0.93366099999999996</v>
      </c>
      <c r="H118">
        <v>145413.858714</v>
      </c>
      <c r="I118">
        <v>0.95500099999999999</v>
      </c>
      <c r="Q118" s="7" t="e">
        <f>#REF!</f>
        <v>#REF!</v>
      </c>
      <c r="R118" s="7" t="e">
        <f t="shared" si="22"/>
        <v>#REF!</v>
      </c>
      <c r="S118" s="7">
        <v>49754.992756</v>
      </c>
      <c r="T118" s="7">
        <f t="shared" si="23"/>
        <v>0.54788103155458145</v>
      </c>
      <c r="U118" s="7">
        <v>0.93575699999999995</v>
      </c>
      <c r="AB118" s="7" t="e">
        <f>#REF!</f>
        <v>#REF!</v>
      </c>
      <c r="AC118" s="7" t="e">
        <f t="shared" si="24"/>
        <v>#REF!</v>
      </c>
      <c r="AD118" s="7">
        <v>37762.668393</v>
      </c>
      <c r="AE118" s="7">
        <f t="shared" si="25"/>
        <v>0.53566868756978181</v>
      </c>
      <c r="AF118" s="7">
        <v>0.93473499999999998</v>
      </c>
      <c r="AM118" s="7" t="e">
        <f>#REF!</f>
        <v>#REF!</v>
      </c>
      <c r="AN118" s="7" t="e">
        <f t="shared" si="26"/>
        <v>#REF!</v>
      </c>
      <c r="AO118" s="7">
        <v>21337.819511000002</v>
      </c>
      <c r="AP118" s="7">
        <f t="shared" si="27"/>
        <v>1.3880294296321409</v>
      </c>
      <c r="AQ118" s="7">
        <v>0.94721900000000003</v>
      </c>
    </row>
    <row r="119" spans="1:43" x14ac:dyDescent="0.3">
      <c r="A119" s="8" t="e">
        <f>#REF!</f>
        <v>#REF!</v>
      </c>
      <c r="B119" s="7" t="e">
        <f>#REF!</f>
        <v>#REF!</v>
      </c>
      <c r="C119" s="7" t="e">
        <f t="shared" si="20"/>
        <v>#REF!</v>
      </c>
      <c r="D119">
        <v>153698.76573300001</v>
      </c>
      <c r="E119" s="7">
        <f t="shared" si="21"/>
        <v>3.3356165297944358</v>
      </c>
      <c r="F119">
        <v>0.987313</v>
      </c>
      <c r="H119">
        <v>152132.715944</v>
      </c>
      <c r="I119">
        <v>0.99747600000000003</v>
      </c>
      <c r="Q119" s="7" t="e">
        <f>#REF!</f>
        <v>#REF!</v>
      </c>
      <c r="R119" s="7" t="e">
        <f t="shared" si="22"/>
        <v>#REF!</v>
      </c>
      <c r="S119" s="7">
        <v>50791.815278000002</v>
      </c>
      <c r="T119" s="7">
        <f t="shared" si="23"/>
        <v>2.0838562414924127</v>
      </c>
      <c r="U119" s="7">
        <v>0.98769499999999999</v>
      </c>
      <c r="AB119" s="7" t="e">
        <f>#REF!</f>
        <v>#REF!</v>
      </c>
      <c r="AC119" s="7" t="e">
        <f t="shared" si="24"/>
        <v>#REF!</v>
      </c>
      <c r="AD119" s="7">
        <v>37893.517287000002</v>
      </c>
      <c r="AE119" s="7">
        <f t="shared" si="25"/>
        <v>0.3465033048995565</v>
      </c>
      <c r="AF119" s="7">
        <v>0.98667499999999997</v>
      </c>
      <c r="AM119" s="7" t="e">
        <f>#REF!</f>
        <v>#REF!</v>
      </c>
      <c r="AN119" s="7" t="e">
        <f t="shared" si="26"/>
        <v>#REF!</v>
      </c>
      <c r="AO119" s="7">
        <v>21521.607829</v>
      </c>
      <c r="AP119" s="7">
        <f t="shared" si="27"/>
        <v>0.86132661261500232</v>
      </c>
      <c r="AQ119" s="7">
        <v>0.98559600000000003</v>
      </c>
    </row>
    <row r="120" spans="1:43" x14ac:dyDescent="0.3">
      <c r="A120" s="8" t="e">
        <f>#REF!</f>
        <v>#REF!</v>
      </c>
      <c r="B120" s="7" t="e">
        <f>#REF!</f>
        <v>#REF!</v>
      </c>
      <c r="C120" s="7" t="e">
        <f t="shared" si="20"/>
        <v>#REF!</v>
      </c>
      <c r="D120">
        <v>155095.13959199999</v>
      </c>
      <c r="E120" s="7">
        <f t="shared" si="21"/>
        <v>0.90851338482815436</v>
      </c>
      <c r="F120">
        <v>1.0842309999999999</v>
      </c>
      <c r="H120">
        <v>158508.84733399999</v>
      </c>
      <c r="I120">
        <v>1.060881</v>
      </c>
      <c r="Q120" s="7" t="e">
        <f>#REF!</f>
        <v>#REF!</v>
      </c>
      <c r="R120" s="7" t="e">
        <f t="shared" si="22"/>
        <v>#REF!</v>
      </c>
      <c r="S120" s="7">
        <v>50654.136852000003</v>
      </c>
      <c r="T120" s="7">
        <f t="shared" si="23"/>
        <v>-0.27106419655694935</v>
      </c>
      <c r="U120" s="7">
        <v>1.0902989999999999</v>
      </c>
      <c r="AB120" s="7" t="e">
        <f>#REF!</f>
        <v>#REF!</v>
      </c>
      <c r="AC120" s="7" t="e">
        <f t="shared" si="24"/>
        <v>#REF!</v>
      </c>
      <c r="AD120" s="7">
        <v>38326.070806000003</v>
      </c>
      <c r="AE120" s="7">
        <f t="shared" si="25"/>
        <v>1.1414974116124057</v>
      </c>
      <c r="AF120" s="7">
        <v>1.063645</v>
      </c>
      <c r="AM120" s="7" t="e">
        <f>#REF!</f>
        <v>#REF!</v>
      </c>
      <c r="AN120" s="7" t="e">
        <f t="shared" si="26"/>
        <v>#REF!</v>
      </c>
      <c r="AO120" s="7">
        <v>22156.464937000001</v>
      </c>
      <c r="AP120" s="7">
        <f t="shared" si="27"/>
        <v>2.9498591045997102</v>
      </c>
      <c r="AQ120" s="7">
        <v>1.0565</v>
      </c>
    </row>
    <row r="121" spans="1:43" x14ac:dyDescent="0.3">
      <c r="A121" s="8" t="e">
        <f>#REF!</f>
        <v>#REF!</v>
      </c>
      <c r="B121" s="7" t="e">
        <f>#REF!</f>
        <v>#REF!</v>
      </c>
      <c r="C121" s="7" t="e">
        <f t="shared" si="20"/>
        <v>#REF!</v>
      </c>
      <c r="D121">
        <v>158222.66166000001</v>
      </c>
      <c r="E121" s="7">
        <f t="shared" si="21"/>
        <v>2.0165184261914391</v>
      </c>
      <c r="F121">
        <v>0.92414099999999999</v>
      </c>
      <c r="H121">
        <v>156690.77618099999</v>
      </c>
      <c r="I121">
        <v>0.93317600000000001</v>
      </c>
      <c r="Q121" s="7" t="e">
        <f>#REF!</f>
        <v>#REF!</v>
      </c>
      <c r="R121" s="7" t="e">
        <f t="shared" si="22"/>
        <v>#REF!</v>
      </c>
      <c r="S121" s="7">
        <v>50840.190920000001</v>
      </c>
      <c r="T121" s="7">
        <f t="shared" si="23"/>
        <v>0.36730280992371434</v>
      </c>
      <c r="U121" s="7">
        <v>0.92147800000000002</v>
      </c>
      <c r="AB121" s="7" t="e">
        <f>#REF!</f>
        <v>#REF!</v>
      </c>
      <c r="AC121" s="7" t="e">
        <f t="shared" si="24"/>
        <v>#REF!</v>
      </c>
      <c r="AD121" s="7">
        <v>38795.581606</v>
      </c>
      <c r="AE121" s="7">
        <f t="shared" si="25"/>
        <v>1.2250428758444372</v>
      </c>
      <c r="AF121" s="7">
        <v>0.93110000000000004</v>
      </c>
      <c r="AM121" s="7" t="e">
        <f>#REF!</f>
        <v>#REF!</v>
      </c>
      <c r="AN121" s="7" t="e">
        <f t="shared" si="26"/>
        <v>#REF!</v>
      </c>
      <c r="AO121" s="7">
        <v>22971.187102</v>
      </c>
      <c r="AP121" s="7">
        <f t="shared" si="27"/>
        <v>3.6771306583274423</v>
      </c>
      <c r="AQ121" s="7">
        <v>0.91378300000000001</v>
      </c>
    </row>
    <row r="122" spans="1:43" x14ac:dyDescent="0.3">
      <c r="A122" s="8" t="e">
        <f>#REF!</f>
        <v>#REF!</v>
      </c>
      <c r="B122" s="7" t="e">
        <f>#REF!</f>
        <v>#REF!</v>
      </c>
      <c r="C122" s="7" t="e">
        <f t="shared" si="20"/>
        <v>#REF!</v>
      </c>
      <c r="D122">
        <v>156859.820137</v>
      </c>
      <c r="E122" s="7">
        <f t="shared" si="21"/>
        <v>-0.86134407593810636</v>
      </c>
      <c r="F122">
        <v>1.063259</v>
      </c>
      <c r="H122">
        <v>154777.161314</v>
      </c>
      <c r="I122">
        <v>1.077566</v>
      </c>
      <c r="Q122" s="7" t="e">
        <f>#REF!</f>
        <v>#REF!</v>
      </c>
      <c r="R122" s="7" t="e">
        <f t="shared" si="22"/>
        <v>#REF!</v>
      </c>
      <c r="S122" s="7">
        <v>50133.702752999998</v>
      </c>
      <c r="T122" s="7">
        <f t="shared" si="23"/>
        <v>-1.3896253224377233</v>
      </c>
      <c r="U122" s="7">
        <v>1.08806</v>
      </c>
      <c r="AB122" s="7" t="e">
        <f>#REF!</f>
        <v>#REF!</v>
      </c>
      <c r="AC122" s="7" t="e">
        <f t="shared" si="24"/>
        <v>#REF!</v>
      </c>
      <c r="AD122" s="7">
        <v>38171.714558</v>
      </c>
      <c r="AE122" s="7">
        <f t="shared" si="25"/>
        <v>-1.6080878857181915</v>
      </c>
      <c r="AF122" s="7">
        <v>1.074948</v>
      </c>
      <c r="AM122" s="7" t="e">
        <f>#REF!</f>
        <v>#REF!</v>
      </c>
      <c r="AN122" s="7" t="e">
        <f t="shared" si="26"/>
        <v>#REF!</v>
      </c>
      <c r="AO122" s="7">
        <v>22656.84978</v>
      </c>
      <c r="AP122" s="7">
        <f t="shared" si="27"/>
        <v>-1.3683982486592186</v>
      </c>
      <c r="AQ122" s="7">
        <v>1.0470120000000001</v>
      </c>
    </row>
    <row r="123" spans="1:43" x14ac:dyDescent="0.3">
      <c r="A123" s="8" t="e">
        <f>#REF!</f>
        <v>#REF!</v>
      </c>
      <c r="B123" s="7" t="e">
        <f>#REF!</f>
        <v>#REF!</v>
      </c>
      <c r="C123" s="7" t="e">
        <f t="shared" si="20"/>
        <v>#REF!</v>
      </c>
      <c r="D123">
        <v>154318.650888</v>
      </c>
      <c r="E123" s="7">
        <f t="shared" si="21"/>
        <v>-1.6200256042500598</v>
      </c>
      <c r="F123">
        <v>1.0111209999999999</v>
      </c>
      <c r="H123">
        <v>157020.621396</v>
      </c>
      <c r="I123">
        <v>0.99372199999999999</v>
      </c>
      <c r="Q123" s="7" t="e">
        <f>#REF!</f>
        <v>#REF!</v>
      </c>
      <c r="R123" s="7" t="e">
        <f t="shared" si="22"/>
        <v>#REF!</v>
      </c>
      <c r="S123" s="7">
        <v>48936.199720999997</v>
      </c>
      <c r="T123" s="7">
        <f t="shared" si="23"/>
        <v>-2.3886187659026348</v>
      </c>
      <c r="U123" s="7">
        <v>1.0151669999999999</v>
      </c>
      <c r="AB123" s="7" t="e">
        <f>#REF!</f>
        <v>#REF!</v>
      </c>
      <c r="AC123" s="7" t="e">
        <f t="shared" si="24"/>
        <v>#REF!</v>
      </c>
      <c r="AD123" s="7">
        <v>37755.764273000001</v>
      </c>
      <c r="AE123" s="7">
        <f t="shared" si="25"/>
        <v>-1.0896819538142211</v>
      </c>
      <c r="AF123" s="7">
        <v>1.0194879999999999</v>
      </c>
      <c r="AM123" s="7" t="e">
        <f>#REF!</f>
        <v>#REF!</v>
      </c>
      <c r="AN123" s="7" t="e">
        <f t="shared" si="26"/>
        <v>#REF!</v>
      </c>
      <c r="AO123" s="7">
        <v>23110.218281000001</v>
      </c>
      <c r="AP123" s="7">
        <f t="shared" si="27"/>
        <v>2.0010217898880285</v>
      </c>
      <c r="AQ123" s="7">
        <v>1.0007630000000001</v>
      </c>
    </row>
    <row r="124" spans="1:43" x14ac:dyDescent="0.3">
      <c r="A124" s="8" t="e">
        <f>#REF!</f>
        <v>#REF!</v>
      </c>
      <c r="B124" s="7" t="e">
        <f>#REF!</f>
        <v>#REF!</v>
      </c>
      <c r="C124" s="7" t="e">
        <f t="shared" si="20"/>
        <v>#REF!</v>
      </c>
      <c r="D124">
        <v>152847.786081</v>
      </c>
      <c r="E124" s="7">
        <f t="shared" si="21"/>
        <v>-0.95313482753780931</v>
      </c>
      <c r="F124">
        <v>1.034467</v>
      </c>
      <c r="H124">
        <v>144334.406032</v>
      </c>
      <c r="I124">
        <v>1.0954839999999999</v>
      </c>
      <c r="Q124" s="7" t="e">
        <f>#REF!</f>
        <v>#REF!</v>
      </c>
      <c r="R124" s="7" t="e">
        <f t="shared" si="22"/>
        <v>#REF!</v>
      </c>
      <c r="S124" s="7">
        <v>47969.397110999998</v>
      </c>
      <c r="T124" s="7">
        <f t="shared" si="23"/>
        <v>-1.9756389247878445</v>
      </c>
      <c r="U124" s="7">
        <v>1.0415460000000001</v>
      </c>
      <c r="AB124" s="7" t="e">
        <f>#REF!</f>
        <v>#REF!</v>
      </c>
      <c r="AC124" s="7" t="e">
        <f t="shared" si="24"/>
        <v>#REF!</v>
      </c>
      <c r="AD124" s="7">
        <v>36645.426250999997</v>
      </c>
      <c r="AE124" s="7">
        <f t="shared" si="25"/>
        <v>-2.9408437185154099</v>
      </c>
      <c r="AF124" s="7">
        <v>1.039245</v>
      </c>
      <c r="AM124" s="7" t="e">
        <f>#REF!</f>
        <v>#REF!</v>
      </c>
      <c r="AN124" s="7" t="e">
        <f t="shared" si="26"/>
        <v>#REF!</v>
      </c>
      <c r="AO124" s="7">
        <v>23256.082364000002</v>
      </c>
      <c r="AP124" s="7">
        <f t="shared" si="27"/>
        <v>0.63116705011792362</v>
      </c>
      <c r="AQ124" s="7">
        <v>1.0392300000000001</v>
      </c>
    </row>
    <row r="125" spans="1:43" x14ac:dyDescent="0.3">
      <c r="A125" s="8" t="e">
        <f>#REF!</f>
        <v>#REF!</v>
      </c>
      <c r="B125" s="7" t="e">
        <f>#REF!</f>
        <v>#REF!</v>
      </c>
      <c r="C125" s="7" t="e">
        <f t="shared" si="20"/>
        <v>#REF!</v>
      </c>
      <c r="D125">
        <v>153485.338686</v>
      </c>
      <c r="E125" s="7">
        <f t="shared" si="21"/>
        <v>0.4171160219894432</v>
      </c>
      <c r="F125">
        <v>1.1210580000000001</v>
      </c>
      <c r="H125">
        <v>158047.68057999999</v>
      </c>
      <c r="I125">
        <v>1.0886960000000001</v>
      </c>
      <c r="Q125" s="7" t="e">
        <f>#REF!</f>
        <v>#REF!</v>
      </c>
      <c r="R125" s="7" t="e">
        <f t="shared" si="22"/>
        <v>#REF!</v>
      </c>
      <c r="S125" s="7">
        <v>48060.534039999999</v>
      </c>
      <c r="T125" s="7">
        <f t="shared" si="23"/>
        <v>0.18998973197248858</v>
      </c>
      <c r="U125" s="7">
        <v>1.1277740000000001</v>
      </c>
      <c r="AB125" s="7" t="e">
        <f>#REF!</f>
        <v>#REF!</v>
      </c>
      <c r="AC125" s="7" t="e">
        <f t="shared" si="24"/>
        <v>#REF!</v>
      </c>
      <c r="AD125" s="7">
        <v>36222.493479999997</v>
      </c>
      <c r="AE125" s="7">
        <f t="shared" si="25"/>
        <v>-1.1541215760546919</v>
      </c>
      <c r="AF125" s="7">
        <v>1.135567</v>
      </c>
      <c r="AM125" s="7" t="e">
        <f>#REF!</f>
        <v>#REF!</v>
      </c>
      <c r="AN125" s="7" t="e">
        <f t="shared" si="26"/>
        <v>#REF!</v>
      </c>
      <c r="AO125" s="7">
        <v>24036.640684000002</v>
      </c>
      <c r="AP125" s="7">
        <f t="shared" si="27"/>
        <v>3.3563620380373749</v>
      </c>
      <c r="AQ125" s="7">
        <v>1.0940300000000001</v>
      </c>
    </row>
    <row r="126" spans="1:43" x14ac:dyDescent="0.3">
      <c r="A126" s="8" t="e">
        <f>#REF!</f>
        <v>#REF!</v>
      </c>
      <c r="B126" s="7" t="e">
        <f>#REF!</f>
        <v>#REF!</v>
      </c>
      <c r="C126" s="7" t="e">
        <f t="shared" si="20"/>
        <v>#REF!</v>
      </c>
      <c r="D126">
        <v>152249.92228200001</v>
      </c>
      <c r="E126" s="7">
        <f t="shared" si="21"/>
        <v>-0.80490841312693817</v>
      </c>
      <c r="F126">
        <v>1.0969979999999999</v>
      </c>
      <c r="H126">
        <v>155858.982059</v>
      </c>
      <c r="I126">
        <v>1.071596</v>
      </c>
      <c r="Q126" s="7" t="e">
        <f>#REF!</f>
        <v>#REF!</v>
      </c>
      <c r="R126" s="7" t="e">
        <f t="shared" si="22"/>
        <v>#REF!</v>
      </c>
      <c r="S126" s="7">
        <v>47396.009198</v>
      </c>
      <c r="T126" s="7">
        <f t="shared" si="23"/>
        <v>-1.3826830168947453</v>
      </c>
      <c r="U126" s="7">
        <v>1.0921749999999999</v>
      </c>
      <c r="AB126" s="7" t="e">
        <f>#REF!</f>
        <v>#REF!</v>
      </c>
      <c r="AC126" s="7" t="e">
        <f t="shared" si="24"/>
        <v>#REF!</v>
      </c>
      <c r="AD126" s="7">
        <v>35919.880688999998</v>
      </c>
      <c r="AE126" s="7">
        <f t="shared" si="25"/>
        <v>-0.83542782930470594</v>
      </c>
      <c r="AF126" s="7">
        <v>1.0900270000000001</v>
      </c>
      <c r="AM126" s="7" t="e">
        <f>#REF!</f>
        <v>#REF!</v>
      </c>
      <c r="AN126" s="7" t="e">
        <f t="shared" si="26"/>
        <v>#REF!</v>
      </c>
      <c r="AO126" s="7">
        <v>24392.878281000001</v>
      </c>
      <c r="AP126" s="7">
        <f t="shared" si="27"/>
        <v>1.482060665977869</v>
      </c>
      <c r="AQ126" s="7">
        <v>1.079663</v>
      </c>
    </row>
    <row r="127" spans="1:43" x14ac:dyDescent="0.3">
      <c r="A127" s="8" t="e">
        <f>#REF!</f>
        <v>#REF!</v>
      </c>
      <c r="B127" s="7" t="e">
        <f>#REF!</f>
        <v>#REF!</v>
      </c>
      <c r="C127" s="7" t="e">
        <f t="shared" si="20"/>
        <v>#REF!</v>
      </c>
      <c r="D127">
        <v>151171.14241999999</v>
      </c>
      <c r="E127" s="7">
        <f t="shared" si="21"/>
        <v>-0.70855856333501777</v>
      </c>
      <c r="F127">
        <v>1.015244</v>
      </c>
      <c r="H127">
        <v>146084.99831699999</v>
      </c>
      <c r="I127">
        <v>1.0505910000000001</v>
      </c>
      <c r="Q127" s="7" t="e">
        <f>#REF!</f>
        <v>#REF!</v>
      </c>
      <c r="R127" s="7" t="e">
        <f t="shared" si="22"/>
        <v>#REF!</v>
      </c>
      <c r="S127" s="7">
        <v>46670.537006999999</v>
      </c>
      <c r="T127" s="7">
        <f t="shared" si="23"/>
        <v>-1.5306609211954765</v>
      </c>
      <c r="U127" s="7">
        <v>1.008624</v>
      </c>
      <c r="AB127" s="7" t="e">
        <f>#REF!</f>
        <v>#REF!</v>
      </c>
      <c r="AC127" s="7" t="e">
        <f t="shared" si="24"/>
        <v>#REF!</v>
      </c>
      <c r="AD127" s="7">
        <v>34831.308577000003</v>
      </c>
      <c r="AE127" s="7">
        <f t="shared" si="25"/>
        <v>-3.0305560350409451</v>
      </c>
      <c r="AF127" s="7">
        <v>1.0282089999999999</v>
      </c>
      <c r="AM127" s="7" t="e">
        <f>#REF!</f>
        <v>#REF!</v>
      </c>
      <c r="AN127" s="7" t="e">
        <f t="shared" si="26"/>
        <v>#REF!</v>
      </c>
      <c r="AO127" s="7">
        <v>23575.84258</v>
      </c>
      <c r="AP127" s="7">
        <f t="shared" si="27"/>
        <v>-3.349484597872987</v>
      </c>
      <c r="AQ127" s="7">
        <v>1.0296350000000001</v>
      </c>
    </row>
    <row r="128" spans="1:43" x14ac:dyDescent="0.3">
      <c r="A128" s="8" t="e">
        <f>#REF!</f>
        <v>#REF!</v>
      </c>
      <c r="B128" s="7" t="e">
        <f>#REF!</f>
        <v>#REF!</v>
      </c>
      <c r="C128" s="7" t="e">
        <f t="shared" si="20"/>
        <v>#REF!</v>
      </c>
      <c r="D128">
        <v>152506.387926</v>
      </c>
      <c r="E128" s="7">
        <f t="shared" si="21"/>
        <v>0.88326745741609614</v>
      </c>
      <c r="F128">
        <v>0.98652600000000001</v>
      </c>
      <c r="H128">
        <v>154915.06995100001</v>
      </c>
      <c r="I128">
        <v>0.97118700000000002</v>
      </c>
      <c r="Q128" s="7" t="e">
        <f>#REF!</f>
        <v>#REF!</v>
      </c>
      <c r="R128" s="7" t="e">
        <f t="shared" si="22"/>
        <v>#REF!</v>
      </c>
      <c r="S128" s="7">
        <v>46483.664201</v>
      </c>
      <c r="T128" s="7">
        <f t="shared" si="23"/>
        <v>-0.40040851891627938</v>
      </c>
      <c r="U128" s="7">
        <v>0.97730099999999998</v>
      </c>
      <c r="AB128" s="7" t="e">
        <f>#REF!</f>
        <v>#REF!</v>
      </c>
      <c r="AC128" s="7" t="e">
        <f t="shared" si="24"/>
        <v>#REF!</v>
      </c>
      <c r="AD128" s="7">
        <v>35382.319544999998</v>
      </c>
      <c r="AE128" s="7">
        <f t="shared" si="25"/>
        <v>1.5819416223823453</v>
      </c>
      <c r="AF128" s="7">
        <v>0.96795699999999996</v>
      </c>
      <c r="AM128" s="7" t="e">
        <f>#REF!</f>
        <v>#REF!</v>
      </c>
      <c r="AN128" s="7" t="e">
        <f t="shared" si="26"/>
        <v>#REF!</v>
      </c>
      <c r="AO128" s="7">
        <v>24742.156371000001</v>
      </c>
      <c r="AP128" s="7">
        <f t="shared" si="27"/>
        <v>4.9470715078043952</v>
      </c>
      <c r="AQ128" s="7">
        <v>0.99913399999999997</v>
      </c>
    </row>
    <row r="129" spans="1:43" x14ac:dyDescent="0.3">
      <c r="A129" s="8" t="e">
        <f>#REF!</f>
        <v>#REF!</v>
      </c>
      <c r="B129" s="7" t="e">
        <f>#REF!</f>
        <v>#REF!</v>
      </c>
      <c r="C129" s="7" t="e">
        <f t="shared" si="20"/>
        <v>#REF!</v>
      </c>
      <c r="D129">
        <v>150041.91873100001</v>
      </c>
      <c r="E129" s="7">
        <f t="shared" si="21"/>
        <v>-1.6159776836336874</v>
      </c>
      <c r="F129">
        <v>0.69237899999999997</v>
      </c>
      <c r="H129">
        <v>150809.03120100001</v>
      </c>
      <c r="I129">
        <v>0.68885700000000005</v>
      </c>
      <c r="Q129" s="7" t="e">
        <f>#REF!</f>
        <v>#REF!</v>
      </c>
      <c r="R129" s="7" t="e">
        <f t="shared" si="22"/>
        <v>#REF!</v>
      </c>
      <c r="S129" s="7">
        <v>45856.043249000002</v>
      </c>
      <c r="T129" s="7">
        <f t="shared" si="23"/>
        <v>-1.3501968116930243</v>
      </c>
      <c r="U129" s="7">
        <v>0.66951499999999997</v>
      </c>
      <c r="AB129" s="7" t="e">
        <f>#REF!</f>
        <v>#REF!</v>
      </c>
      <c r="AC129" s="7" t="e">
        <f t="shared" si="24"/>
        <v>#REF!</v>
      </c>
      <c r="AD129" s="7">
        <v>33985.662558999997</v>
      </c>
      <c r="AE129" s="7">
        <f t="shared" si="25"/>
        <v>-3.9473302032211421</v>
      </c>
      <c r="AF129" s="7">
        <v>0.67991400000000002</v>
      </c>
      <c r="AM129" s="7" t="e">
        <f>#REF!</f>
        <v>#REF!</v>
      </c>
      <c r="AN129" s="7" t="e">
        <f t="shared" si="26"/>
        <v>#REF!</v>
      </c>
      <c r="AO129" s="7">
        <v>24790.70796</v>
      </c>
      <c r="AP129" s="7">
        <f t="shared" si="27"/>
        <v>0.19623022452847749</v>
      </c>
      <c r="AQ129" s="7">
        <v>0.74646599999999996</v>
      </c>
    </row>
    <row r="130" spans="1:43" x14ac:dyDescent="0.3">
      <c r="A130" s="8" t="e">
        <f>#REF!</f>
        <v>#REF!</v>
      </c>
      <c r="B130" s="7" t="e">
        <f>#REF!</f>
        <v>#REF!</v>
      </c>
      <c r="C130" s="7" t="e">
        <f t="shared" si="20"/>
        <v>#REF!</v>
      </c>
      <c r="D130">
        <v>151272.450667</v>
      </c>
      <c r="E130" s="7">
        <f t="shared" si="21"/>
        <v>0.82012543321718567</v>
      </c>
      <c r="F130">
        <v>0.96554399999999996</v>
      </c>
      <c r="H130">
        <v>150593.37100899999</v>
      </c>
      <c r="I130">
        <v>0.96989800000000004</v>
      </c>
      <c r="Q130" s="7" t="e">
        <f>#REF!</f>
        <v>#REF!</v>
      </c>
      <c r="R130" s="7" t="e">
        <f t="shared" si="22"/>
        <v>#REF!</v>
      </c>
      <c r="S130" s="7">
        <v>45406.209773000002</v>
      </c>
      <c r="T130" s="7">
        <f t="shared" si="23"/>
        <v>-0.98096879741103749</v>
      </c>
      <c r="U130" s="7">
        <v>0.963202</v>
      </c>
      <c r="AB130" s="7" t="e">
        <f>#REF!</f>
        <v>#REF!</v>
      </c>
      <c r="AC130" s="7" t="e">
        <f t="shared" si="24"/>
        <v>#REF!</v>
      </c>
      <c r="AD130" s="7">
        <v>34629.874809000001</v>
      </c>
      <c r="AE130" s="7">
        <f t="shared" si="25"/>
        <v>1.8955412414915571</v>
      </c>
      <c r="AF130" s="7">
        <v>0.963592</v>
      </c>
      <c r="AM130" s="7" t="e">
        <f>#REF!</f>
        <v>#REF!</v>
      </c>
      <c r="AN130" s="7" t="e">
        <f t="shared" si="26"/>
        <v>#REF!</v>
      </c>
      <c r="AO130" s="7">
        <v>24510.364608</v>
      </c>
      <c r="AP130" s="7">
        <f t="shared" si="27"/>
        <v>-1.130840444138741</v>
      </c>
      <c r="AQ130" s="7">
        <v>0.98471799999999998</v>
      </c>
    </row>
    <row r="131" spans="1:43" x14ac:dyDescent="0.3">
      <c r="A131" s="8" t="e">
        <f>#REF!</f>
        <v>#REF!</v>
      </c>
      <c r="B131" s="7" t="e">
        <f>#REF!</f>
        <v>#REF!</v>
      </c>
      <c r="C131" s="7" t="e">
        <f t="shared" si="20"/>
        <v>#REF!</v>
      </c>
      <c r="D131">
        <v>148951.62643</v>
      </c>
      <c r="E131" s="7">
        <f t="shared" si="21"/>
        <v>-1.5342015196864196</v>
      </c>
      <c r="F131">
        <v>1.038138</v>
      </c>
      <c r="H131">
        <v>154474.29010899999</v>
      </c>
      <c r="I131">
        <v>1.001023</v>
      </c>
      <c r="Q131" s="7" t="e">
        <f>#REF!</f>
        <v>#REF!</v>
      </c>
      <c r="R131" s="7" t="e">
        <f t="shared" si="22"/>
        <v>#REF!</v>
      </c>
      <c r="S131" s="7">
        <v>44797.257086999998</v>
      </c>
      <c r="T131" s="7">
        <f t="shared" si="23"/>
        <v>-1.3411220382506031</v>
      </c>
      <c r="U131" s="7">
        <v>1.040726</v>
      </c>
      <c r="AB131" s="7" t="e">
        <f>#REF!</f>
        <v>#REF!</v>
      </c>
      <c r="AC131" s="7" t="e">
        <f t="shared" si="24"/>
        <v>#REF!</v>
      </c>
      <c r="AD131" s="7">
        <v>34005.893329999999</v>
      </c>
      <c r="AE131" s="7">
        <f t="shared" si="25"/>
        <v>-1.8018588933444164</v>
      </c>
      <c r="AF131" s="7">
        <v>1.0415289999999999</v>
      </c>
      <c r="AM131" s="7" t="e">
        <f>#REF!</f>
        <v>#REF!</v>
      </c>
      <c r="AN131" s="7" t="e">
        <f t="shared" si="26"/>
        <v>#REF!</v>
      </c>
      <c r="AO131" s="7">
        <v>24920.816652000001</v>
      </c>
      <c r="AP131" s="7">
        <f t="shared" si="27"/>
        <v>1.6746060312217139</v>
      </c>
      <c r="AQ131" s="7">
        <v>1.0370170000000001</v>
      </c>
    </row>
    <row r="132" spans="1:43" x14ac:dyDescent="0.3">
      <c r="A132" s="8" t="e">
        <f>#REF!</f>
        <v>#REF!</v>
      </c>
      <c r="B132" s="7" t="e">
        <f>#REF!</f>
        <v>#REF!</v>
      </c>
      <c r="C132" s="7" t="e">
        <f t="shared" si="20"/>
        <v>#REF!</v>
      </c>
      <c r="D132">
        <v>148483.07407199999</v>
      </c>
      <c r="E132" s="7">
        <f t="shared" si="21"/>
        <v>-0.31456679542885979</v>
      </c>
      <c r="F132">
        <v>1.0688629999999999</v>
      </c>
      <c r="H132">
        <v>149475.41061699999</v>
      </c>
      <c r="I132">
        <v>1.0617669999999999</v>
      </c>
      <c r="Q132" s="7" t="e">
        <f>#REF!</f>
        <v>#REF!</v>
      </c>
      <c r="R132" s="7" t="e">
        <f t="shared" si="22"/>
        <v>#REF!</v>
      </c>
      <c r="S132" s="7">
        <v>45097.401645999998</v>
      </c>
      <c r="T132" s="7">
        <f t="shared" si="23"/>
        <v>0.67000655512701712</v>
      </c>
      <c r="U132" s="7">
        <v>1.0730660000000001</v>
      </c>
      <c r="AB132" s="7" t="e">
        <f>#REF!</f>
        <v>#REF!</v>
      </c>
      <c r="AC132" s="7" t="e">
        <f t="shared" si="24"/>
        <v>#REF!</v>
      </c>
      <c r="AD132" s="7">
        <v>33950.549213999999</v>
      </c>
      <c r="AE132" s="7">
        <f t="shared" si="25"/>
        <v>-0.16274860202297248</v>
      </c>
      <c r="AF132" s="7">
        <v>1.0475479999999999</v>
      </c>
      <c r="AM132" s="7" t="e">
        <f>#REF!</f>
        <v>#REF!</v>
      </c>
      <c r="AN132" s="7" t="e">
        <f t="shared" si="26"/>
        <v>#REF!</v>
      </c>
      <c r="AO132" s="7">
        <v>24780.555027999999</v>
      </c>
      <c r="AP132" s="7">
        <f t="shared" si="27"/>
        <v>-0.56282916390199489</v>
      </c>
      <c r="AQ132" s="7">
        <v>1.04928</v>
      </c>
    </row>
    <row r="133" spans="1:43" x14ac:dyDescent="0.3">
      <c r="A133" s="8" t="e">
        <f>#REF!</f>
        <v>#REF!</v>
      </c>
      <c r="B133" s="7" t="e">
        <f>#REF!</f>
        <v>#REF!</v>
      </c>
      <c r="C133" s="7" t="e">
        <f t="shared" si="20"/>
        <v>#REF!</v>
      </c>
      <c r="D133">
        <v>146537.69844599999</v>
      </c>
      <c r="E133" s="7">
        <f t="shared" si="21"/>
        <v>-1.3101665884534839</v>
      </c>
      <c r="F133">
        <v>0.91374100000000003</v>
      </c>
      <c r="H133">
        <v>143263.13841099999</v>
      </c>
      <c r="I133">
        <v>0.93462599999999996</v>
      </c>
      <c r="Q133" s="7" t="e">
        <f>#REF!</f>
        <v>#REF!</v>
      </c>
      <c r="R133" s="7" t="e">
        <f t="shared" si="22"/>
        <v>#REF!</v>
      </c>
      <c r="S133" s="7">
        <v>44396.789220999999</v>
      </c>
      <c r="T133" s="7">
        <f t="shared" si="23"/>
        <v>-1.5535538621483767</v>
      </c>
      <c r="U133" s="7">
        <v>0.919103</v>
      </c>
      <c r="AB133" s="7" t="e">
        <f>#REF!</f>
        <v>#REF!</v>
      </c>
      <c r="AC133" s="7" t="e">
        <f t="shared" si="24"/>
        <v>#REF!</v>
      </c>
      <c r="AD133" s="7">
        <v>33204.862069000003</v>
      </c>
      <c r="AE133" s="7">
        <f t="shared" si="25"/>
        <v>-2.1963919944261221</v>
      </c>
      <c r="AF133" s="7">
        <v>0.92578800000000006</v>
      </c>
      <c r="AM133" s="7" t="e">
        <f>#REF!</f>
        <v>#REF!</v>
      </c>
      <c r="AN133" s="7" t="e">
        <f t="shared" si="26"/>
        <v>#REF!</v>
      </c>
      <c r="AO133" s="7">
        <v>25086.664504</v>
      </c>
      <c r="AP133" s="7">
        <f t="shared" si="27"/>
        <v>1.2352809517548025</v>
      </c>
      <c r="AQ133" s="7">
        <v>0.91066400000000003</v>
      </c>
    </row>
    <row r="134" spans="1:43" x14ac:dyDescent="0.3">
      <c r="A134" s="8" t="e">
        <f>#REF!</f>
        <v>#REF!</v>
      </c>
      <c r="B134" s="7" t="e">
        <f>#REF!</f>
        <v>#REF!</v>
      </c>
      <c r="C134" s="7" t="e">
        <f t="shared" ref="C134:C179" si="28">B134/B133*100-100</f>
        <v>#REF!</v>
      </c>
      <c r="D134">
        <v>145575.157362</v>
      </c>
      <c r="E134" s="7">
        <f t="shared" ref="E134:E179" si="29">D134/D133*100-100</f>
        <v>-0.65685560385315966</v>
      </c>
      <c r="F134">
        <v>1.103183</v>
      </c>
      <c r="H134">
        <v>148223.03994799999</v>
      </c>
      <c r="I134">
        <v>1.083475</v>
      </c>
      <c r="Q134" s="7" t="e">
        <f>#REF!</f>
        <v>#REF!</v>
      </c>
      <c r="R134" s="7" t="e">
        <f t="shared" ref="R134:R179" si="30">Q134/Q133*100-100</f>
        <v>#REF!</v>
      </c>
      <c r="S134" s="7">
        <v>44671.879121999998</v>
      </c>
      <c r="T134" s="7">
        <f t="shared" ref="T134:T179" si="31">S134/S133*100-100</f>
        <v>0.61961665657992171</v>
      </c>
      <c r="U134" s="7">
        <v>1.1182840000000001</v>
      </c>
      <c r="AB134" s="7" t="e">
        <f>#REF!</f>
        <v>#REF!</v>
      </c>
      <c r="AC134" s="7" t="e">
        <f t="shared" ref="AC134:AC179" si="32">AB134/AB133*100-100</f>
        <v>#REF!</v>
      </c>
      <c r="AD134" s="7">
        <v>32910.418021999998</v>
      </c>
      <c r="AE134" s="7">
        <f t="shared" ref="AE134:AE179" si="33">AD134/AD133*100-100</f>
        <v>-0.88674979702715007</v>
      </c>
      <c r="AF134" s="7">
        <v>1.1100829999999999</v>
      </c>
      <c r="AM134" s="7" t="e">
        <f>#REF!</f>
        <v>#REF!</v>
      </c>
      <c r="AN134" s="7" t="e">
        <f t="shared" ref="AN134:AN179" si="34">AM134/AM133*100-100</f>
        <v>#REF!</v>
      </c>
      <c r="AO134" s="7">
        <v>25408.596248000002</v>
      </c>
      <c r="AP134" s="7">
        <f t="shared" ref="AP134:AP179" si="35">AO134/AO133*100-100</f>
        <v>1.2832783885983474</v>
      </c>
      <c r="AQ134" s="7">
        <v>1.078805</v>
      </c>
    </row>
    <row r="135" spans="1:43" x14ac:dyDescent="0.3">
      <c r="A135" s="8" t="e">
        <f>#REF!</f>
        <v>#REF!</v>
      </c>
      <c r="B135" s="7" t="e">
        <f>#REF!</f>
        <v>#REF!</v>
      </c>
      <c r="C135" s="7" t="e">
        <f t="shared" si="28"/>
        <v>#REF!</v>
      </c>
      <c r="D135">
        <v>141930.87073200001</v>
      </c>
      <c r="E135" s="7">
        <f t="shared" si="29"/>
        <v>-2.5033712455057042</v>
      </c>
      <c r="F135">
        <v>0.98762700000000003</v>
      </c>
      <c r="H135">
        <v>141716.80989</v>
      </c>
      <c r="I135">
        <v>0.98911899999999997</v>
      </c>
      <c r="Q135" s="7" t="e">
        <f>#REF!</f>
        <v>#REF!</v>
      </c>
      <c r="R135" s="7" t="e">
        <f t="shared" si="30"/>
        <v>#REF!</v>
      </c>
      <c r="S135" s="7">
        <v>44039.557692000002</v>
      </c>
      <c r="T135" s="7">
        <f t="shared" si="31"/>
        <v>-1.4154798106278719</v>
      </c>
      <c r="U135" s="7">
        <v>0.98535799999999996</v>
      </c>
      <c r="AB135" s="7" t="e">
        <f>#REF!</f>
        <v>#REF!</v>
      </c>
      <c r="AC135" s="7" t="e">
        <f t="shared" si="32"/>
        <v>#REF!</v>
      </c>
      <c r="AD135" s="7">
        <v>32055.453874999999</v>
      </c>
      <c r="AE135" s="7">
        <f t="shared" si="33"/>
        <v>-2.5978525901083032</v>
      </c>
      <c r="AF135" s="7">
        <v>0.99216400000000005</v>
      </c>
      <c r="AM135" s="7" t="e">
        <f>#REF!</f>
        <v>#REF!</v>
      </c>
      <c r="AN135" s="7" t="e">
        <f t="shared" si="34"/>
        <v>#REF!</v>
      </c>
      <c r="AO135" s="7">
        <v>24299.528622000002</v>
      </c>
      <c r="AP135" s="7">
        <f t="shared" si="35"/>
        <v>-4.3649307312177825</v>
      </c>
      <c r="AQ135" s="7">
        <v>0.97138100000000005</v>
      </c>
    </row>
    <row r="136" spans="1:43" x14ac:dyDescent="0.3">
      <c r="A136" s="8" t="e">
        <f>#REF!</f>
        <v>#REF!</v>
      </c>
      <c r="B136" s="7" t="e">
        <f>#REF!</f>
        <v>#REF!</v>
      </c>
      <c r="C136" s="7" t="e">
        <f t="shared" si="28"/>
        <v>#REF!</v>
      </c>
      <c r="D136">
        <v>141718.07491900001</v>
      </c>
      <c r="E136" s="7">
        <f t="shared" si="29"/>
        <v>-0.14992919574333996</v>
      </c>
      <c r="F136">
        <v>1.0577160000000001</v>
      </c>
      <c r="H136">
        <v>137350.03241399999</v>
      </c>
      <c r="I136">
        <v>1.0913539999999999</v>
      </c>
      <c r="Q136" s="7" t="e">
        <f>#REF!</f>
        <v>#REF!</v>
      </c>
      <c r="R136" s="7" t="e">
        <f t="shared" si="30"/>
        <v>#REF!</v>
      </c>
      <c r="S136" s="7">
        <v>44050.096570000002</v>
      </c>
      <c r="T136" s="7">
        <f t="shared" si="31"/>
        <v>2.3930481031868567E-2</v>
      </c>
      <c r="U136" s="7">
        <v>1.0696600000000001</v>
      </c>
      <c r="AB136" s="7" t="e">
        <f>#REF!</f>
        <v>#REF!</v>
      </c>
      <c r="AC136" s="7" t="e">
        <f t="shared" si="32"/>
        <v>#REF!</v>
      </c>
      <c r="AD136" s="7">
        <v>31990.218772</v>
      </c>
      <c r="AE136" s="7">
        <f t="shared" si="33"/>
        <v>-0.20350703270146653</v>
      </c>
      <c r="AF136" s="7">
        <v>1.0652459999999999</v>
      </c>
      <c r="AM136" s="7" t="e">
        <f>#REF!</f>
        <v>#REF!</v>
      </c>
      <c r="AN136" s="7" t="e">
        <f t="shared" si="34"/>
        <v>#REF!</v>
      </c>
      <c r="AO136" s="7">
        <v>24264.142133000001</v>
      </c>
      <c r="AP136" s="7">
        <f t="shared" si="35"/>
        <v>-0.145626236419929</v>
      </c>
      <c r="AQ136" s="7">
        <v>1.051671</v>
      </c>
    </row>
    <row r="137" spans="1:43" x14ac:dyDescent="0.3">
      <c r="A137" s="8" t="e">
        <f>#REF!</f>
        <v>#REF!</v>
      </c>
      <c r="B137" s="7" t="e">
        <f>#REF!</f>
        <v>#REF!</v>
      </c>
      <c r="C137" s="7" t="e">
        <f t="shared" si="28"/>
        <v>#REF!</v>
      </c>
      <c r="D137">
        <v>138773.184026</v>
      </c>
      <c r="E137" s="7">
        <f t="shared" si="29"/>
        <v>-2.0779924471054017</v>
      </c>
      <c r="F137">
        <v>1.1226590000000001</v>
      </c>
      <c r="H137">
        <v>138811.41338000001</v>
      </c>
      <c r="I137">
        <v>1.12235</v>
      </c>
      <c r="Q137" s="7" t="e">
        <f>#REF!</f>
        <v>#REF!</v>
      </c>
      <c r="R137" s="7" t="e">
        <f t="shared" si="30"/>
        <v>#REF!</v>
      </c>
      <c r="S137" s="7">
        <v>43748.666422000002</v>
      </c>
      <c r="T137" s="7">
        <f t="shared" si="31"/>
        <v>-0.68428941471444205</v>
      </c>
      <c r="U137" s="7">
        <v>1.1319429999999999</v>
      </c>
      <c r="AB137" s="7" t="e">
        <f>#REF!</f>
        <v>#REF!</v>
      </c>
      <c r="AC137" s="7" t="e">
        <f t="shared" si="32"/>
        <v>#REF!</v>
      </c>
      <c r="AD137" s="7">
        <v>31568.963249</v>
      </c>
      <c r="AE137" s="7">
        <f t="shared" si="33"/>
        <v>-1.3168260148589894</v>
      </c>
      <c r="AF137" s="7">
        <v>1.1307940000000001</v>
      </c>
      <c r="AM137" s="7" t="e">
        <f>#REF!</f>
        <v>#REF!</v>
      </c>
      <c r="AN137" s="7" t="e">
        <f t="shared" si="34"/>
        <v>#REF!</v>
      </c>
      <c r="AO137" s="7">
        <v>23033.869706000001</v>
      </c>
      <c r="AP137" s="7">
        <f t="shared" si="35"/>
        <v>-5.0703314391106744</v>
      </c>
      <c r="AQ137" s="7">
        <v>1.114706</v>
      </c>
    </row>
    <row r="138" spans="1:43" x14ac:dyDescent="0.3">
      <c r="A138" s="8" t="e">
        <f>#REF!</f>
        <v>#REF!</v>
      </c>
      <c r="B138" s="7" t="e">
        <f>#REF!</f>
        <v>#REF!</v>
      </c>
      <c r="C138" s="7" t="e">
        <f t="shared" si="28"/>
        <v>#REF!</v>
      </c>
      <c r="D138">
        <v>134116.87558699999</v>
      </c>
      <c r="E138" s="7">
        <f t="shared" si="29"/>
        <v>-3.3553373237639477</v>
      </c>
      <c r="F138">
        <v>1.0158149999999999</v>
      </c>
      <c r="H138">
        <v>131434.59847299999</v>
      </c>
      <c r="I138">
        <v>1.036546</v>
      </c>
      <c r="Q138" s="7" t="e">
        <f>#REF!</f>
        <v>#REF!</v>
      </c>
      <c r="R138" s="7" t="e">
        <f t="shared" si="30"/>
        <v>#REF!</v>
      </c>
      <c r="S138" s="7">
        <v>42752.706426999997</v>
      </c>
      <c r="T138" s="7">
        <f t="shared" si="31"/>
        <v>-2.2765493818553608</v>
      </c>
      <c r="U138" s="7">
        <v>1.016497</v>
      </c>
      <c r="AB138" s="7" t="e">
        <f>#REF!</f>
        <v>#REF!</v>
      </c>
      <c r="AC138" s="7" t="e">
        <f t="shared" si="32"/>
        <v>#REF!</v>
      </c>
      <c r="AD138" s="7">
        <v>31097.901826000001</v>
      </c>
      <c r="AE138" s="7">
        <f t="shared" si="33"/>
        <v>-1.4921662750990663</v>
      </c>
      <c r="AF138" s="7">
        <v>1.0139590000000001</v>
      </c>
      <c r="AM138" s="7" t="e">
        <f>#REF!</f>
        <v>#REF!</v>
      </c>
      <c r="AN138" s="7" t="e">
        <f t="shared" si="34"/>
        <v>#REF!</v>
      </c>
      <c r="AO138" s="7">
        <v>21862.487615999999</v>
      </c>
      <c r="AP138" s="7">
        <f t="shared" si="35"/>
        <v>-5.0854767564082977</v>
      </c>
      <c r="AQ138" s="7">
        <v>0.99654699999999996</v>
      </c>
    </row>
    <row r="139" spans="1:43" x14ac:dyDescent="0.3">
      <c r="A139" s="8" t="e">
        <f>#REF!</f>
        <v>#REF!</v>
      </c>
      <c r="B139" s="7" t="e">
        <f>#REF!</f>
        <v>#REF!</v>
      </c>
      <c r="C139" s="7" t="e">
        <f t="shared" si="28"/>
        <v>#REF!</v>
      </c>
      <c r="D139">
        <v>130820.82509100001</v>
      </c>
      <c r="E139" s="7">
        <f t="shared" si="29"/>
        <v>-2.4575956467624849</v>
      </c>
      <c r="F139">
        <v>1.076411</v>
      </c>
      <c r="H139">
        <v>134174.93272400001</v>
      </c>
      <c r="I139">
        <v>1.0495030000000001</v>
      </c>
      <c r="Q139" s="7" t="e">
        <f>#REF!</f>
        <v>#REF!</v>
      </c>
      <c r="R139" s="7" t="e">
        <f t="shared" si="30"/>
        <v>#REF!</v>
      </c>
      <c r="S139" s="7">
        <v>42407.555141999997</v>
      </c>
      <c r="T139" s="7">
        <f t="shared" si="31"/>
        <v>-0.80732031687711014</v>
      </c>
      <c r="U139" s="7">
        <v>1.064244</v>
      </c>
      <c r="AB139" s="7" t="e">
        <f>#REF!</f>
        <v>#REF!</v>
      </c>
      <c r="AC139" s="7" t="e">
        <f t="shared" si="32"/>
        <v>#REF!</v>
      </c>
      <c r="AD139" s="7">
        <v>30803.172953000001</v>
      </c>
      <c r="AE139" s="7">
        <f t="shared" si="33"/>
        <v>-0.94774520367668913</v>
      </c>
      <c r="AF139" s="7">
        <v>1.0905050000000001</v>
      </c>
      <c r="AM139" s="7" t="e">
        <f>#REF!</f>
        <v>#REF!</v>
      </c>
      <c r="AN139" s="7" t="e">
        <f t="shared" si="34"/>
        <v>#REF!</v>
      </c>
      <c r="AO139" s="7">
        <v>20765.765621999999</v>
      </c>
      <c r="AP139" s="7">
        <f t="shared" si="35"/>
        <v>-5.016455644312714</v>
      </c>
      <c r="AQ139" s="7">
        <v>1.076676</v>
      </c>
    </row>
    <row r="140" spans="1:43" x14ac:dyDescent="0.3">
      <c r="A140" s="8" t="e">
        <f>#REF!</f>
        <v>#REF!</v>
      </c>
      <c r="B140" s="7" t="e">
        <f>#REF!</f>
        <v>#REF!</v>
      </c>
      <c r="C140" s="7" t="e">
        <f t="shared" si="28"/>
        <v>#REF!</v>
      </c>
      <c r="D140">
        <v>126112.124493</v>
      </c>
      <c r="E140" s="7">
        <f t="shared" si="29"/>
        <v>-3.5993509402838697</v>
      </c>
      <c r="F140">
        <v>0.99157799999999996</v>
      </c>
      <c r="H140">
        <v>129612.511637</v>
      </c>
      <c r="I140">
        <v>0.96479899999999996</v>
      </c>
      <c r="Q140" s="7" t="e">
        <f>#REF!</f>
        <v>#REF!</v>
      </c>
      <c r="R140" s="7" t="e">
        <f t="shared" si="30"/>
        <v>#REF!</v>
      </c>
      <c r="S140" s="7">
        <v>41222.081455</v>
      </c>
      <c r="T140" s="7">
        <f t="shared" si="31"/>
        <v>-2.7954303968490706</v>
      </c>
      <c r="U140" s="7">
        <v>0.97932900000000001</v>
      </c>
      <c r="AB140" s="7" t="e">
        <f>#REF!</f>
        <v>#REF!</v>
      </c>
      <c r="AC140" s="7" t="e">
        <f t="shared" si="32"/>
        <v>#REF!</v>
      </c>
      <c r="AD140" s="7">
        <v>30148.10613</v>
      </c>
      <c r="AE140" s="7">
        <f t="shared" si="33"/>
        <v>-2.1266212542438865</v>
      </c>
      <c r="AF140" s="7">
        <v>0.97054200000000002</v>
      </c>
      <c r="AM140" s="7" t="e">
        <f>#REF!</f>
        <v>#REF!</v>
      </c>
      <c r="AN140" s="7" t="e">
        <f t="shared" si="34"/>
        <v>#REF!</v>
      </c>
      <c r="AO140" s="7">
        <v>19805.588721</v>
      </c>
      <c r="AP140" s="7">
        <f t="shared" si="35"/>
        <v>-4.6238454120986177</v>
      </c>
      <c r="AQ140" s="7">
        <v>1.020419</v>
      </c>
    </row>
    <row r="141" spans="1:43" x14ac:dyDescent="0.3">
      <c r="A141" s="8" t="e">
        <f>#REF!</f>
        <v>#REF!</v>
      </c>
      <c r="B141" s="7" t="e">
        <f>#REF!</f>
        <v>#REF!</v>
      </c>
      <c r="C141" s="7" t="e">
        <f t="shared" si="28"/>
        <v>#REF!</v>
      </c>
      <c r="D141">
        <v>125366.791621</v>
      </c>
      <c r="E141" s="7">
        <f t="shared" si="29"/>
        <v>-0.59100810092321865</v>
      </c>
      <c r="F141">
        <v>0.657551</v>
      </c>
      <c r="H141">
        <v>120731.108417</v>
      </c>
      <c r="I141">
        <v>0.68279800000000002</v>
      </c>
      <c r="Q141" s="7" t="e">
        <f>#REF!</f>
        <v>#REF!</v>
      </c>
      <c r="R141" s="7" t="e">
        <f t="shared" si="30"/>
        <v>#REF!</v>
      </c>
      <c r="S141" s="7">
        <v>40434.913565000003</v>
      </c>
      <c r="T141" s="7">
        <f t="shared" si="31"/>
        <v>-1.9095782217094239</v>
      </c>
      <c r="U141" s="7">
        <v>0.64550700000000005</v>
      </c>
      <c r="AB141" s="7" t="e">
        <f>#REF!</f>
        <v>#REF!</v>
      </c>
      <c r="AC141" s="7" t="e">
        <f t="shared" si="32"/>
        <v>#REF!</v>
      </c>
      <c r="AD141" s="7">
        <v>29483.757138000001</v>
      </c>
      <c r="AE141" s="7">
        <f t="shared" si="33"/>
        <v>-2.2036176638602001</v>
      </c>
      <c r="AF141" s="7">
        <v>0.65195199999999998</v>
      </c>
      <c r="AM141" s="7" t="e">
        <f>#REF!</f>
        <v>#REF!</v>
      </c>
      <c r="AN141" s="7" t="e">
        <f t="shared" si="34"/>
        <v>#REF!</v>
      </c>
      <c r="AO141" s="7">
        <v>19669.524937999999</v>
      </c>
      <c r="AP141" s="7">
        <f t="shared" si="35"/>
        <v>-0.68699691242063921</v>
      </c>
      <c r="AQ141" s="7">
        <v>0.70835499999999996</v>
      </c>
    </row>
    <row r="142" spans="1:43" x14ac:dyDescent="0.3">
      <c r="A142" s="8" t="e">
        <f>#REF!</f>
        <v>#REF!</v>
      </c>
      <c r="B142" s="7" t="e">
        <f>#REF!</f>
        <v>#REF!</v>
      </c>
      <c r="C142" s="7" t="e">
        <f t="shared" si="28"/>
        <v>#REF!</v>
      </c>
      <c r="D142">
        <v>125677.55598</v>
      </c>
      <c r="E142" s="7">
        <f t="shared" si="29"/>
        <v>0.24788411267593347</v>
      </c>
      <c r="F142">
        <v>1.011517</v>
      </c>
      <c r="H142">
        <v>129246.034652</v>
      </c>
      <c r="I142">
        <v>0.98358900000000005</v>
      </c>
      <c r="Q142" s="7" t="e">
        <f>#REF!</f>
        <v>#REF!</v>
      </c>
      <c r="R142" s="7" t="e">
        <f t="shared" si="30"/>
        <v>#REF!</v>
      </c>
      <c r="S142" s="7">
        <v>41251.517087</v>
      </c>
      <c r="T142" s="7">
        <f t="shared" si="31"/>
        <v>2.0195505566922805</v>
      </c>
      <c r="U142" s="7">
        <v>1.002775</v>
      </c>
      <c r="AB142" s="7" t="e">
        <f>#REF!</f>
        <v>#REF!</v>
      </c>
      <c r="AC142" s="7" t="e">
        <f t="shared" si="32"/>
        <v>#REF!</v>
      </c>
      <c r="AD142" s="7">
        <v>29715.494458000001</v>
      </c>
      <c r="AE142" s="7">
        <f t="shared" si="33"/>
        <v>0.78598300384629738</v>
      </c>
      <c r="AF142" s="7">
        <v>1.009204</v>
      </c>
      <c r="AM142" s="7" t="e">
        <f>#REF!</f>
        <v>#REF!</v>
      </c>
      <c r="AN142" s="7" t="e">
        <f t="shared" si="34"/>
        <v>#REF!</v>
      </c>
      <c r="AO142" s="7">
        <v>19748.368704</v>
      </c>
      <c r="AP142" s="7">
        <f t="shared" si="35"/>
        <v>0.40084224834369309</v>
      </c>
      <c r="AQ142" s="7">
        <v>1.028743</v>
      </c>
    </row>
    <row r="143" spans="1:43" x14ac:dyDescent="0.3">
      <c r="A143" s="8" t="e">
        <f>#REF!</f>
        <v>#REF!</v>
      </c>
      <c r="B143" s="7" t="e">
        <f>#REF!</f>
        <v>#REF!</v>
      </c>
      <c r="C143" s="7" t="e">
        <f t="shared" si="28"/>
        <v>#REF!</v>
      </c>
      <c r="D143">
        <v>124712.857747</v>
      </c>
      <c r="E143" s="7">
        <f t="shared" si="29"/>
        <v>-0.76759786222571336</v>
      </c>
      <c r="F143">
        <v>0.99584799999999996</v>
      </c>
      <c r="H143">
        <v>123430.36232</v>
      </c>
      <c r="I143">
        <v>1.006195</v>
      </c>
      <c r="Q143" s="7" t="e">
        <f>#REF!</f>
        <v>#REF!</v>
      </c>
      <c r="R143" s="7" t="e">
        <f t="shared" si="30"/>
        <v>#REF!</v>
      </c>
      <c r="S143" s="7">
        <v>41361.157707999999</v>
      </c>
      <c r="T143" s="7">
        <f t="shared" si="31"/>
        <v>0.26578566981856966</v>
      </c>
      <c r="U143" s="7">
        <v>0.995282</v>
      </c>
      <c r="AB143" s="7" t="e">
        <f>#REF!</f>
        <v>#REF!</v>
      </c>
      <c r="AC143" s="7" t="e">
        <f t="shared" si="32"/>
        <v>#REF!</v>
      </c>
      <c r="AD143" s="7">
        <v>29424.517035000001</v>
      </c>
      <c r="AE143" s="7">
        <f t="shared" si="33"/>
        <v>-0.97921110958213831</v>
      </c>
      <c r="AF143" s="7">
        <v>0.99461299999999997</v>
      </c>
      <c r="AM143" s="7" t="e">
        <f>#REF!</f>
        <v>#REF!</v>
      </c>
      <c r="AN143" s="7" t="e">
        <f t="shared" si="34"/>
        <v>#REF!</v>
      </c>
      <c r="AO143" s="7">
        <v>19565.830091</v>
      </c>
      <c r="AP143" s="7">
        <f t="shared" si="35"/>
        <v>-0.92432248828242791</v>
      </c>
      <c r="AQ143" s="7">
        <v>1.0067550000000001</v>
      </c>
    </row>
    <row r="144" spans="1:43" x14ac:dyDescent="0.3">
      <c r="A144" s="8" t="e">
        <f>#REF!</f>
        <v>#REF!</v>
      </c>
      <c r="B144" s="7" t="e">
        <f>#REF!</f>
        <v>#REF!</v>
      </c>
      <c r="C144" s="7" t="e">
        <f t="shared" si="28"/>
        <v>#REF!</v>
      </c>
      <c r="D144">
        <v>125447.276476</v>
      </c>
      <c r="E144" s="7">
        <f t="shared" si="29"/>
        <v>0.58888773961854213</v>
      </c>
      <c r="F144">
        <v>0.96885299999999996</v>
      </c>
      <c r="H144">
        <v>122227.57519</v>
      </c>
      <c r="I144">
        <v>0.99437500000000001</v>
      </c>
      <c r="Q144" s="7" t="e">
        <f>#REF!</f>
        <v>#REF!</v>
      </c>
      <c r="R144" s="7" t="e">
        <f t="shared" si="30"/>
        <v>#REF!</v>
      </c>
      <c r="S144" s="7">
        <v>41835.867959000003</v>
      </c>
      <c r="T144" s="7">
        <f t="shared" si="31"/>
        <v>1.1477199317082523</v>
      </c>
      <c r="U144" s="7">
        <v>0.97105699999999995</v>
      </c>
      <c r="AB144" s="7" t="e">
        <f>#REF!</f>
        <v>#REF!</v>
      </c>
      <c r="AC144" s="7" t="e">
        <f t="shared" si="32"/>
        <v>#REF!</v>
      </c>
      <c r="AD144" s="7">
        <v>30069.136545000001</v>
      </c>
      <c r="AE144" s="7">
        <f t="shared" si="33"/>
        <v>2.1907564675853024</v>
      </c>
      <c r="AF144" s="7">
        <v>0.960287</v>
      </c>
      <c r="AM144" s="7" t="e">
        <f>#REF!</f>
        <v>#REF!</v>
      </c>
      <c r="AN144" s="7" t="e">
        <f t="shared" si="34"/>
        <v>#REF!</v>
      </c>
      <c r="AO144" s="7">
        <v>18980.247582</v>
      </c>
      <c r="AP144" s="7">
        <f t="shared" si="35"/>
        <v>-2.9928835437928001</v>
      </c>
      <c r="AQ144" s="7">
        <v>0.95520400000000005</v>
      </c>
    </row>
    <row r="145" spans="1:43" x14ac:dyDescent="0.3">
      <c r="A145" s="8" t="e">
        <f>#REF!</f>
        <v>#REF!</v>
      </c>
      <c r="B145" s="7" t="e">
        <f>#REF!</f>
        <v>#REF!</v>
      </c>
      <c r="C145" s="7" t="e">
        <f t="shared" si="28"/>
        <v>#REF!</v>
      </c>
      <c r="D145">
        <v>119121.174583</v>
      </c>
      <c r="E145" s="7">
        <f t="shared" si="29"/>
        <v>-5.0428371748750322</v>
      </c>
      <c r="F145">
        <v>1.010097</v>
      </c>
      <c r="H145">
        <v>120924.797515</v>
      </c>
      <c r="I145">
        <v>0.99503200000000003</v>
      </c>
      <c r="Q145" s="7" t="e">
        <f>#REF!</f>
        <v>#REF!</v>
      </c>
      <c r="R145" s="7" t="e">
        <f t="shared" si="30"/>
        <v>#REF!</v>
      </c>
      <c r="S145" s="7">
        <v>40244.744718000002</v>
      </c>
      <c r="T145" s="7">
        <f t="shared" si="31"/>
        <v>-3.8032514170838567</v>
      </c>
      <c r="U145" s="7">
        <v>1.010194</v>
      </c>
      <c r="AB145" s="7" t="e">
        <f>#REF!</f>
        <v>#REF!</v>
      </c>
      <c r="AC145" s="7" t="e">
        <f t="shared" si="32"/>
        <v>#REF!</v>
      </c>
      <c r="AD145" s="7">
        <v>28288.288392999999</v>
      </c>
      <c r="AE145" s="7">
        <f t="shared" si="33"/>
        <v>-5.9225117732758008</v>
      </c>
      <c r="AF145" s="7">
        <v>1.0102059999999999</v>
      </c>
      <c r="AM145" s="7" t="e">
        <f>#REF!</f>
        <v>#REF!</v>
      </c>
      <c r="AN145" s="7" t="e">
        <f t="shared" si="34"/>
        <v>#REF!</v>
      </c>
      <c r="AO145" s="7">
        <v>18022.632523</v>
      </c>
      <c r="AP145" s="7">
        <f t="shared" si="35"/>
        <v>-5.0453243819019349</v>
      </c>
      <c r="AQ145" s="7">
        <v>0.99402800000000002</v>
      </c>
    </row>
    <row r="146" spans="1:43" x14ac:dyDescent="0.3">
      <c r="A146" s="8" t="e">
        <f>#REF!</f>
        <v>#REF!</v>
      </c>
      <c r="B146" s="7" t="e">
        <f>#REF!</f>
        <v>#REF!</v>
      </c>
      <c r="C146" s="7" t="e">
        <f t="shared" si="28"/>
        <v>#REF!</v>
      </c>
      <c r="D146">
        <v>118831.64258499999</v>
      </c>
      <c r="E146" s="7">
        <f t="shared" si="29"/>
        <v>-0.2430567017270846</v>
      </c>
      <c r="F146">
        <v>1.1127929999999999</v>
      </c>
      <c r="H146">
        <v>121205.97691700001</v>
      </c>
      <c r="I146">
        <v>1.090994</v>
      </c>
      <c r="Q146" s="7" t="e">
        <f>#REF!</f>
        <v>#REF!</v>
      </c>
      <c r="R146" s="7" t="e">
        <f t="shared" si="30"/>
        <v>#REF!</v>
      </c>
      <c r="S146" s="7">
        <v>39957.043788000003</v>
      </c>
      <c r="T146" s="7">
        <f t="shared" si="31"/>
        <v>-0.71487825805817806</v>
      </c>
      <c r="U146" s="7">
        <v>1.1263099999999999</v>
      </c>
      <c r="AB146" s="7" t="e">
        <f>#REF!</f>
        <v>#REF!</v>
      </c>
      <c r="AC146" s="7" t="e">
        <f t="shared" si="32"/>
        <v>#REF!</v>
      </c>
      <c r="AD146" s="7">
        <v>28321.619148999998</v>
      </c>
      <c r="AE146" s="7">
        <f t="shared" si="33"/>
        <v>0.11782528351290011</v>
      </c>
      <c r="AF146" s="7">
        <v>1.116638</v>
      </c>
      <c r="AM146" s="7" t="e">
        <f>#REF!</f>
        <v>#REF!</v>
      </c>
      <c r="AN146" s="7" t="e">
        <f t="shared" si="34"/>
        <v>#REF!</v>
      </c>
      <c r="AO146" s="7">
        <v>17348.864377999998</v>
      </c>
      <c r="AP146" s="7">
        <f t="shared" si="35"/>
        <v>-3.7384557674366192</v>
      </c>
      <c r="AQ146" s="7">
        <v>1.0905039999999999</v>
      </c>
    </row>
    <row r="147" spans="1:43" x14ac:dyDescent="0.3">
      <c r="A147" s="8" t="e">
        <f>#REF!</f>
        <v>#REF!</v>
      </c>
      <c r="B147" s="7" t="e">
        <f>#REF!</f>
        <v>#REF!</v>
      </c>
      <c r="C147" s="7" t="e">
        <f t="shared" si="28"/>
        <v>#REF!</v>
      </c>
      <c r="D147">
        <v>117113.963561</v>
      </c>
      <c r="E147" s="7">
        <f t="shared" si="29"/>
        <v>-1.4454727601458046</v>
      </c>
      <c r="F147">
        <v>0.94372199999999995</v>
      </c>
      <c r="H147">
        <v>112086.148015</v>
      </c>
      <c r="I147">
        <v>0.98605399999999999</v>
      </c>
      <c r="Q147" s="7" t="e">
        <f>#REF!</f>
        <v>#REF!</v>
      </c>
      <c r="R147" s="7" t="e">
        <f t="shared" si="30"/>
        <v>#REF!</v>
      </c>
      <c r="S147" s="7">
        <v>39680.070316999998</v>
      </c>
      <c r="T147" s="7">
        <f t="shared" si="31"/>
        <v>-0.693178085119456</v>
      </c>
      <c r="U147" s="7">
        <v>0.94684800000000002</v>
      </c>
      <c r="AB147" s="7" t="e">
        <f>#REF!</f>
        <v>#REF!</v>
      </c>
      <c r="AC147" s="7" t="e">
        <f t="shared" si="32"/>
        <v>#REF!</v>
      </c>
      <c r="AD147" s="7">
        <v>28499.238690999999</v>
      </c>
      <c r="AE147" s="7">
        <f t="shared" si="33"/>
        <v>0.62715179194221093</v>
      </c>
      <c r="AF147" s="7">
        <v>0.95399</v>
      </c>
      <c r="AM147" s="7" t="e">
        <f>#REF!</f>
        <v>#REF!</v>
      </c>
      <c r="AN147" s="7" t="e">
        <f t="shared" si="34"/>
        <v>#REF!</v>
      </c>
      <c r="AO147" s="7">
        <v>16443.867165</v>
      </c>
      <c r="AP147" s="7">
        <f t="shared" si="35"/>
        <v>-5.2164637020715929</v>
      </c>
      <c r="AQ147" s="7">
        <v>0.93718800000000002</v>
      </c>
    </row>
    <row r="148" spans="1:43" x14ac:dyDescent="0.3">
      <c r="A148" s="8" t="e">
        <f>#REF!</f>
        <v>#REF!</v>
      </c>
      <c r="B148" s="7" t="e">
        <f>#REF!</f>
        <v>#REF!</v>
      </c>
      <c r="C148" s="7" t="e">
        <f t="shared" si="28"/>
        <v>#REF!</v>
      </c>
      <c r="D148">
        <v>117294.417485</v>
      </c>
      <c r="E148" s="7">
        <f t="shared" si="29"/>
        <v>0.15408403790040381</v>
      </c>
      <c r="F148">
        <v>1.0992170000000001</v>
      </c>
      <c r="H148">
        <v>118505.42127200001</v>
      </c>
      <c r="I148">
        <v>1.0879840000000001</v>
      </c>
      <c r="Q148" s="7" t="e">
        <f>#REF!</f>
        <v>#REF!</v>
      </c>
      <c r="R148" s="7" t="e">
        <f t="shared" si="30"/>
        <v>#REF!</v>
      </c>
      <c r="S148" s="7">
        <v>40147.342681000002</v>
      </c>
      <c r="T148" s="7">
        <f t="shared" si="31"/>
        <v>1.1775996369638904</v>
      </c>
      <c r="U148" s="7">
        <v>1.1121529999999999</v>
      </c>
      <c r="AB148" s="7" t="e">
        <f>#REF!</f>
        <v>#REF!</v>
      </c>
      <c r="AC148" s="7" t="e">
        <f t="shared" si="32"/>
        <v>#REF!</v>
      </c>
      <c r="AD148" s="7">
        <v>28942.523138</v>
      </c>
      <c r="AE148" s="7">
        <f t="shared" si="33"/>
        <v>1.5554255740171357</v>
      </c>
      <c r="AF148" s="7">
        <v>1.109648</v>
      </c>
      <c r="AM148" s="7" t="e">
        <f>#REF!</f>
        <v>#REF!</v>
      </c>
      <c r="AN148" s="7" t="e">
        <f t="shared" si="34"/>
        <v>#REF!</v>
      </c>
      <c r="AO148" s="7">
        <v>15843.709799</v>
      </c>
      <c r="AP148" s="7">
        <f t="shared" si="35"/>
        <v>-3.649733727340049</v>
      </c>
      <c r="AQ148" s="7">
        <v>1.069194</v>
      </c>
    </row>
    <row r="149" spans="1:43" x14ac:dyDescent="0.3">
      <c r="A149" s="8" t="e">
        <f>#REF!</f>
        <v>#REF!</v>
      </c>
      <c r="B149" s="7" t="e">
        <f>#REF!</f>
        <v>#REF!</v>
      </c>
      <c r="C149" s="7" t="e">
        <f t="shared" si="28"/>
        <v>#REF!</v>
      </c>
      <c r="D149">
        <v>115908.70769</v>
      </c>
      <c r="E149" s="7">
        <f t="shared" si="29"/>
        <v>-1.1813944983163509</v>
      </c>
      <c r="F149">
        <v>1.091342</v>
      </c>
      <c r="H149">
        <v>110670.88297200001</v>
      </c>
      <c r="I149">
        <v>1.1429929999999999</v>
      </c>
      <c r="Q149" s="7" t="e">
        <f>#REF!</f>
        <v>#REF!</v>
      </c>
      <c r="R149" s="7" t="e">
        <f t="shared" si="30"/>
        <v>#REF!</v>
      </c>
      <c r="S149" s="7">
        <v>39139.163037999999</v>
      </c>
      <c r="T149" s="7">
        <f t="shared" si="31"/>
        <v>-2.5111989378991524</v>
      </c>
      <c r="U149" s="7">
        <v>1.1080970000000001</v>
      </c>
      <c r="AB149" s="7" t="e">
        <f>#REF!</f>
        <v>#REF!</v>
      </c>
      <c r="AC149" s="7" t="e">
        <f t="shared" si="32"/>
        <v>#REF!</v>
      </c>
      <c r="AD149" s="7">
        <v>28637.997650000001</v>
      </c>
      <c r="AE149" s="7">
        <f t="shared" si="33"/>
        <v>-1.0521732557593566</v>
      </c>
      <c r="AF149" s="7">
        <v>1.094141</v>
      </c>
      <c r="AM149" s="7" t="e">
        <f>#REF!</f>
        <v>#REF!</v>
      </c>
      <c r="AN149" s="7" t="e">
        <f t="shared" si="34"/>
        <v>#REF!</v>
      </c>
      <c r="AO149" s="7">
        <v>15335.152758</v>
      </c>
      <c r="AP149" s="7">
        <f t="shared" si="35"/>
        <v>-3.20983562216027</v>
      </c>
      <c r="AQ149" s="7">
        <v>1.0841099999999999</v>
      </c>
    </row>
    <row r="150" spans="1:43" x14ac:dyDescent="0.3">
      <c r="A150" s="8" t="e">
        <f>#REF!</f>
        <v>#REF!</v>
      </c>
      <c r="B150" s="7" t="e">
        <f>#REF!</f>
        <v>#REF!</v>
      </c>
      <c r="C150" s="7" t="e">
        <f t="shared" si="28"/>
        <v>#REF!</v>
      </c>
      <c r="D150">
        <v>117224.446109</v>
      </c>
      <c r="E150" s="7">
        <f t="shared" si="29"/>
        <v>1.1351506243335621</v>
      </c>
      <c r="F150">
        <v>1.046864</v>
      </c>
      <c r="H150">
        <v>121191.48072399999</v>
      </c>
      <c r="I150">
        <v>1.0125960000000001</v>
      </c>
      <c r="Q150" s="7" t="e">
        <f>#REF!</f>
        <v>#REF!</v>
      </c>
      <c r="R150" s="7" t="e">
        <f t="shared" si="30"/>
        <v>#REF!</v>
      </c>
      <c r="S150" s="7">
        <v>41036.095608000003</v>
      </c>
      <c r="T150" s="7">
        <f t="shared" si="31"/>
        <v>4.846635499482403</v>
      </c>
      <c r="U150" s="7">
        <v>1.046834</v>
      </c>
      <c r="AB150" s="7" t="e">
        <f>#REF!</f>
        <v>#REF!</v>
      </c>
      <c r="AC150" s="7" t="e">
        <f t="shared" si="32"/>
        <v>#REF!</v>
      </c>
      <c r="AD150" s="7">
        <v>28797.825757999999</v>
      </c>
      <c r="AE150" s="7">
        <f t="shared" si="33"/>
        <v>0.55809805543438529</v>
      </c>
      <c r="AF150" s="7">
        <v>1.0471969999999999</v>
      </c>
      <c r="AM150" s="7" t="e">
        <f>#REF!</f>
        <v>#REF!</v>
      </c>
      <c r="AN150" s="7" t="e">
        <f t="shared" si="34"/>
        <v>#REF!</v>
      </c>
      <c r="AO150" s="7">
        <v>15202.218257</v>
      </c>
      <c r="AP150" s="7">
        <f t="shared" si="35"/>
        <v>-0.86686127681807079</v>
      </c>
      <c r="AQ150" s="7">
        <v>1.020904</v>
      </c>
    </row>
    <row r="151" spans="1:43" x14ac:dyDescent="0.3">
      <c r="A151" s="8" t="e">
        <f>#REF!</f>
        <v>#REF!</v>
      </c>
      <c r="B151" s="7" t="e">
        <f>#REF!</f>
        <v>#REF!</v>
      </c>
      <c r="C151" s="7" t="e">
        <f t="shared" si="28"/>
        <v>#REF!</v>
      </c>
      <c r="D151">
        <v>118723.849303</v>
      </c>
      <c r="E151" s="7">
        <f t="shared" si="29"/>
        <v>1.2790874632120648</v>
      </c>
      <c r="F151">
        <v>1.0687739999999999</v>
      </c>
      <c r="H151">
        <v>120268.48306699999</v>
      </c>
      <c r="I151">
        <v>1.055048</v>
      </c>
      <c r="Q151" s="7" t="e">
        <f>#REF!</f>
        <v>#REF!</v>
      </c>
      <c r="R151" s="7" t="e">
        <f t="shared" si="30"/>
        <v>#REF!</v>
      </c>
      <c r="S151" s="7">
        <v>40869.139148000002</v>
      </c>
      <c r="T151" s="7">
        <f t="shared" si="31"/>
        <v>-0.40685269279724423</v>
      </c>
      <c r="U151" s="7">
        <v>1.051086</v>
      </c>
      <c r="AB151" s="7" t="e">
        <f>#REF!</f>
        <v>#REF!</v>
      </c>
      <c r="AC151" s="7" t="e">
        <f t="shared" si="32"/>
        <v>#REF!</v>
      </c>
      <c r="AD151" s="7">
        <v>29477.651985</v>
      </c>
      <c r="AE151" s="7">
        <f t="shared" si="33"/>
        <v>2.3606859514772509</v>
      </c>
      <c r="AF151" s="7">
        <v>1.0797330000000001</v>
      </c>
      <c r="AM151" s="7" t="e">
        <f>#REF!</f>
        <v>#REF!</v>
      </c>
      <c r="AN151" s="7" t="e">
        <f t="shared" si="34"/>
        <v>#REF!</v>
      </c>
      <c r="AO151" s="7">
        <v>15728.120811000001</v>
      </c>
      <c r="AP151" s="7">
        <f t="shared" si="35"/>
        <v>3.459380368768521</v>
      </c>
      <c r="AQ151" s="7">
        <v>1.0882419999999999</v>
      </c>
    </row>
    <row r="152" spans="1:43" x14ac:dyDescent="0.3">
      <c r="A152" s="8" t="e">
        <f>#REF!</f>
        <v>#REF!</v>
      </c>
      <c r="B152" s="7" t="e">
        <f>#REF!</f>
        <v>#REF!</v>
      </c>
      <c r="C152" s="7" t="e">
        <f t="shared" si="28"/>
        <v>#REF!</v>
      </c>
      <c r="D152">
        <v>120529.217712</v>
      </c>
      <c r="E152" s="7">
        <f t="shared" si="29"/>
        <v>1.5206451101433345</v>
      </c>
      <c r="F152">
        <v>0.96399000000000001</v>
      </c>
      <c r="H152">
        <v>121451.066784</v>
      </c>
      <c r="I152">
        <v>0.956673</v>
      </c>
      <c r="Q152" s="7" t="e">
        <f>#REF!</f>
        <v>#REF!</v>
      </c>
      <c r="R152" s="7" t="e">
        <f t="shared" si="30"/>
        <v>#REF!</v>
      </c>
      <c r="S152" s="7">
        <v>41276.843721999998</v>
      </c>
      <c r="T152" s="7">
        <f t="shared" si="31"/>
        <v>0.99758542141925943</v>
      </c>
      <c r="U152" s="7">
        <v>0.95581400000000005</v>
      </c>
      <c r="AB152" s="7" t="e">
        <f>#REF!</f>
        <v>#REF!</v>
      </c>
      <c r="AC152" s="7" t="e">
        <f t="shared" si="32"/>
        <v>#REF!</v>
      </c>
      <c r="AD152" s="7">
        <v>30433.920310000001</v>
      </c>
      <c r="AE152" s="7">
        <f t="shared" si="33"/>
        <v>3.2440451006294779</v>
      </c>
      <c r="AF152" s="7">
        <v>0.94522799999999996</v>
      </c>
      <c r="AM152" s="7" t="e">
        <f>#REF!</f>
        <v>#REF!</v>
      </c>
      <c r="AN152" s="7" t="e">
        <f t="shared" si="34"/>
        <v>#REF!</v>
      </c>
      <c r="AO152" s="7">
        <v>16006.178754</v>
      </c>
      <c r="AP152" s="7">
        <f t="shared" si="35"/>
        <v>1.7679031483883989</v>
      </c>
      <c r="AQ152" s="7">
        <v>0.98024599999999995</v>
      </c>
    </row>
    <row r="153" spans="1:43" x14ac:dyDescent="0.3">
      <c r="A153" s="8" t="e">
        <f>#REF!</f>
        <v>#REF!</v>
      </c>
      <c r="B153" s="7" t="e">
        <f>#REF!</f>
        <v>#REF!</v>
      </c>
      <c r="C153" s="7" t="e">
        <f t="shared" si="28"/>
        <v>#REF!</v>
      </c>
      <c r="D153">
        <v>120989.60421600001</v>
      </c>
      <c r="E153" s="7">
        <f t="shared" si="29"/>
        <v>0.38197087207525726</v>
      </c>
      <c r="F153">
        <v>0.66766099999999995</v>
      </c>
      <c r="H153">
        <v>118986.10750699999</v>
      </c>
      <c r="I153">
        <v>0.67890300000000003</v>
      </c>
      <c r="Q153" s="7" t="e">
        <f>#REF!</f>
        <v>#REF!</v>
      </c>
      <c r="R153" s="7" t="e">
        <f t="shared" si="30"/>
        <v>#REF!</v>
      </c>
      <c r="S153" s="7">
        <v>41679.057084</v>
      </c>
      <c r="T153" s="7">
        <f t="shared" si="31"/>
        <v>0.97442857963878282</v>
      </c>
      <c r="U153" s="7">
        <v>0.650806</v>
      </c>
      <c r="AB153" s="7" t="e">
        <f>#REF!</f>
        <v>#REF!</v>
      </c>
      <c r="AC153" s="7" t="e">
        <f t="shared" si="32"/>
        <v>#REF!</v>
      </c>
      <c r="AD153" s="7">
        <v>30382.53916</v>
      </c>
      <c r="AE153" s="7">
        <f t="shared" si="33"/>
        <v>-0.16882856193561224</v>
      </c>
      <c r="AF153" s="7">
        <v>0.66034599999999999</v>
      </c>
      <c r="AM153" s="7" t="e">
        <f>#REF!</f>
        <v>#REF!</v>
      </c>
      <c r="AN153" s="7" t="e">
        <f t="shared" si="34"/>
        <v>#REF!</v>
      </c>
      <c r="AO153" s="7">
        <v>15293.739530000001</v>
      </c>
      <c r="AP153" s="7">
        <f t="shared" si="35"/>
        <v>-4.4510262877200404</v>
      </c>
      <c r="AQ153" s="7">
        <v>0.721472</v>
      </c>
    </row>
    <row r="154" spans="1:43" x14ac:dyDescent="0.3">
      <c r="A154" s="8" t="e">
        <f>#REF!</f>
        <v>#REF!</v>
      </c>
      <c r="B154" s="7" t="e">
        <f>#REF!</f>
        <v>#REF!</v>
      </c>
      <c r="C154" s="7" t="e">
        <f t="shared" si="28"/>
        <v>#REF!</v>
      </c>
      <c r="D154">
        <v>123740.827118</v>
      </c>
      <c r="E154" s="7">
        <f t="shared" si="29"/>
        <v>2.2739333018135142</v>
      </c>
      <c r="F154">
        <v>1.027882</v>
      </c>
      <c r="H154">
        <v>127814.23742999999</v>
      </c>
      <c r="I154">
        <v>0.99512400000000001</v>
      </c>
      <c r="Q154" s="7" t="e">
        <f>#REF!</f>
        <v>#REF!</v>
      </c>
      <c r="R154" s="7" t="e">
        <f t="shared" si="30"/>
        <v>#REF!</v>
      </c>
      <c r="S154" s="7">
        <v>42963.205396999998</v>
      </c>
      <c r="T154" s="7">
        <f t="shared" si="31"/>
        <v>3.0810397423625062</v>
      </c>
      <c r="U154" s="7">
        <v>1.0203610000000001</v>
      </c>
      <c r="AB154" s="7" t="e">
        <f>#REF!</f>
        <v>#REF!</v>
      </c>
      <c r="AC154" s="7" t="e">
        <f t="shared" si="32"/>
        <v>#REF!</v>
      </c>
      <c r="AD154" s="7">
        <v>31023.155387999999</v>
      </c>
      <c r="AE154" s="7">
        <f t="shared" si="33"/>
        <v>2.1085012830112504</v>
      </c>
      <c r="AF154" s="7">
        <v>1.023139</v>
      </c>
      <c r="AM154" s="7" t="e">
        <f>#REF!</f>
        <v>#REF!</v>
      </c>
      <c r="AN154" s="7" t="e">
        <f t="shared" si="34"/>
        <v>#REF!</v>
      </c>
      <c r="AO154" s="7">
        <v>16173.407056</v>
      </c>
      <c r="AP154" s="7">
        <f t="shared" si="35"/>
        <v>5.7518144877154214</v>
      </c>
      <c r="AQ154" s="7">
        <v>1.0520970000000001</v>
      </c>
    </row>
    <row r="155" spans="1:43" x14ac:dyDescent="0.3">
      <c r="A155" s="8" t="e">
        <f>#REF!</f>
        <v>#REF!</v>
      </c>
      <c r="B155" s="7" t="e">
        <f>#REF!</f>
        <v>#REF!</v>
      </c>
      <c r="C155" s="7" t="e">
        <f t="shared" si="28"/>
        <v>#REF!</v>
      </c>
      <c r="D155">
        <v>125740.233368</v>
      </c>
      <c r="E155" s="7">
        <f t="shared" si="29"/>
        <v>1.615801588341867</v>
      </c>
      <c r="F155">
        <v>0.99719899999999995</v>
      </c>
      <c r="H155">
        <v>124495.18669</v>
      </c>
      <c r="I155">
        <v>1.007171</v>
      </c>
      <c r="Q155" s="7" t="e">
        <f>#REF!</f>
        <v>#REF!</v>
      </c>
      <c r="R155" s="7" t="e">
        <f t="shared" si="30"/>
        <v>#REF!</v>
      </c>
      <c r="S155" s="7">
        <v>43154.275049000003</v>
      </c>
      <c r="T155" s="7">
        <f t="shared" si="31"/>
        <v>0.44472857701009616</v>
      </c>
      <c r="U155" s="7">
        <v>0.996193</v>
      </c>
      <c r="AB155" s="7" t="e">
        <f>#REF!</f>
        <v>#REF!</v>
      </c>
      <c r="AC155" s="7" t="e">
        <f t="shared" si="32"/>
        <v>#REF!</v>
      </c>
      <c r="AD155" s="7">
        <v>32089.916578</v>
      </c>
      <c r="AE155" s="7">
        <f t="shared" si="33"/>
        <v>3.4385966761222306</v>
      </c>
      <c r="AF155" s="7">
        <v>0.99691799999999997</v>
      </c>
      <c r="AM155" s="7" t="e">
        <f>#REF!</f>
        <v>#REF!</v>
      </c>
      <c r="AN155" s="7" t="e">
        <f t="shared" si="34"/>
        <v>#REF!</v>
      </c>
      <c r="AO155" s="7">
        <v>16141.869062</v>
      </c>
      <c r="AP155" s="7">
        <f t="shared" si="35"/>
        <v>-0.19499907404049566</v>
      </c>
      <c r="AQ155" s="7">
        <v>1.0123359999999999</v>
      </c>
    </row>
    <row r="156" spans="1:43" x14ac:dyDescent="0.3">
      <c r="A156" s="8" t="e">
        <f>#REF!</f>
        <v>#REF!</v>
      </c>
      <c r="B156" s="7" t="e">
        <f>#REF!</f>
        <v>#REF!</v>
      </c>
      <c r="C156" s="7" t="e">
        <f t="shared" si="28"/>
        <v>#REF!</v>
      </c>
      <c r="D156">
        <v>125473.44129</v>
      </c>
      <c r="E156" s="7">
        <f t="shared" si="29"/>
        <v>-0.21217717738696251</v>
      </c>
      <c r="F156">
        <v>1.0345299999999999</v>
      </c>
      <c r="H156">
        <v>123001.16025</v>
      </c>
      <c r="I156">
        <v>1.055323</v>
      </c>
      <c r="Q156" s="7" t="e">
        <f>#REF!</f>
        <v>#REF!</v>
      </c>
      <c r="R156" s="7" t="e">
        <f t="shared" si="30"/>
        <v>#REF!</v>
      </c>
      <c r="S156" s="7">
        <v>43353.270260999998</v>
      </c>
      <c r="T156" s="7">
        <f t="shared" si="31"/>
        <v>0.46112514177110597</v>
      </c>
      <c r="U156" s="7">
        <v>1.051593</v>
      </c>
      <c r="AB156" s="7" t="e">
        <f>#REF!</f>
        <v>#REF!</v>
      </c>
      <c r="AC156" s="7" t="e">
        <f t="shared" si="32"/>
        <v>#REF!</v>
      </c>
      <c r="AD156" s="7">
        <v>31610.829959999999</v>
      </c>
      <c r="AE156" s="7">
        <f t="shared" si="33"/>
        <v>-1.4929506495771108</v>
      </c>
      <c r="AF156" s="7">
        <v>1.0188600000000001</v>
      </c>
      <c r="AM156" s="7" t="e">
        <f>#REF!</f>
        <v>#REF!</v>
      </c>
      <c r="AN156" s="7" t="e">
        <f t="shared" si="34"/>
        <v>#REF!</v>
      </c>
      <c r="AO156" s="7">
        <v>16374.876808000001</v>
      </c>
      <c r="AP156" s="7">
        <f t="shared" si="35"/>
        <v>1.4434991704184341</v>
      </c>
      <c r="AQ156" s="7">
        <v>1.012588</v>
      </c>
    </row>
    <row r="157" spans="1:43" x14ac:dyDescent="0.3">
      <c r="A157" s="8" t="e">
        <f>#REF!</f>
        <v>#REF!</v>
      </c>
      <c r="B157" s="7" t="e">
        <f>#REF!</f>
        <v>#REF!</v>
      </c>
      <c r="C157" s="7" t="e">
        <f t="shared" si="28"/>
        <v>#REF!</v>
      </c>
      <c r="D157">
        <v>124205.306149</v>
      </c>
      <c r="E157" s="7">
        <f t="shared" si="29"/>
        <v>-1.0106801311594182</v>
      </c>
      <c r="F157">
        <v>0.94539399999999996</v>
      </c>
      <c r="H157">
        <v>125514.833262</v>
      </c>
      <c r="I157">
        <v>0.935531</v>
      </c>
      <c r="Q157" s="7" t="e">
        <f>#REF!</f>
        <v>#REF!</v>
      </c>
      <c r="R157" s="7" t="e">
        <f t="shared" si="30"/>
        <v>#REF!</v>
      </c>
      <c r="S157" s="7">
        <v>43680.971009000001</v>
      </c>
      <c r="T157" s="7">
        <f t="shared" si="31"/>
        <v>0.75588472571305942</v>
      </c>
      <c r="U157" s="7">
        <v>0.936998</v>
      </c>
      <c r="AB157" s="7" t="e">
        <f>#REF!</f>
        <v>#REF!</v>
      </c>
      <c r="AC157" s="7" t="e">
        <f t="shared" si="32"/>
        <v>#REF!</v>
      </c>
      <c r="AD157" s="7">
        <v>30788.951862999998</v>
      </c>
      <c r="AE157" s="7">
        <f t="shared" si="33"/>
        <v>-2.5999889849143329</v>
      </c>
      <c r="AF157" s="7">
        <v>0.96031200000000005</v>
      </c>
      <c r="AM157" s="7" t="e">
        <f>#REF!</f>
        <v>#REF!</v>
      </c>
      <c r="AN157" s="7" t="e">
        <f t="shared" si="34"/>
        <v>#REF!</v>
      </c>
      <c r="AO157" s="7">
        <v>16169.741062999999</v>
      </c>
      <c r="AP157" s="7">
        <f t="shared" si="35"/>
        <v>-1.2527467986799223</v>
      </c>
      <c r="AQ157" s="7">
        <v>0.92635999999999996</v>
      </c>
    </row>
    <row r="158" spans="1:43" x14ac:dyDescent="0.3">
      <c r="A158" s="8" t="e">
        <f>#REF!</f>
        <v>#REF!</v>
      </c>
      <c r="B158" s="7" t="e">
        <f>#REF!</f>
        <v>#REF!</v>
      </c>
      <c r="C158" s="7" t="e">
        <f t="shared" si="28"/>
        <v>#REF!</v>
      </c>
      <c r="D158">
        <v>125492.927965</v>
      </c>
      <c r="E158" s="7">
        <f t="shared" si="29"/>
        <v>1.036688251027968</v>
      </c>
      <c r="F158">
        <v>1.0839099999999999</v>
      </c>
      <c r="H158">
        <v>124199.502312</v>
      </c>
      <c r="I158">
        <v>1.0951979999999999</v>
      </c>
      <c r="Q158" s="7" t="e">
        <f>#REF!</f>
        <v>#REF!</v>
      </c>
      <c r="R158" s="7" t="e">
        <f t="shared" si="30"/>
        <v>#REF!</v>
      </c>
      <c r="S158" s="7">
        <v>43998.812978000002</v>
      </c>
      <c r="T158" s="7">
        <f t="shared" si="31"/>
        <v>0.72764400986990552</v>
      </c>
      <c r="U158" s="7">
        <v>1.094916</v>
      </c>
      <c r="AB158" s="7" t="e">
        <f>#REF!</f>
        <v>#REF!</v>
      </c>
      <c r="AC158" s="7" t="e">
        <f t="shared" si="32"/>
        <v>#REF!</v>
      </c>
      <c r="AD158" s="7">
        <v>31734.504381999999</v>
      </c>
      <c r="AE158" s="7">
        <f t="shared" si="33"/>
        <v>3.0710773241238627</v>
      </c>
      <c r="AF158" s="7">
        <v>1.083143</v>
      </c>
      <c r="AM158" s="7" t="e">
        <f>#REF!</f>
        <v>#REF!</v>
      </c>
      <c r="AN158" s="7" t="e">
        <f t="shared" si="34"/>
        <v>#REF!</v>
      </c>
      <c r="AO158" s="7">
        <v>15807.469599</v>
      </c>
      <c r="AP158" s="7">
        <f t="shared" si="35"/>
        <v>-2.2404283568211127</v>
      </c>
      <c r="AQ158" s="7">
        <v>1.0614600000000001</v>
      </c>
    </row>
    <row r="159" spans="1:43" x14ac:dyDescent="0.3">
      <c r="A159" s="8" t="e">
        <f>#REF!</f>
        <v>#REF!</v>
      </c>
      <c r="B159" s="7" t="e">
        <f>#REF!</f>
        <v>#REF!</v>
      </c>
      <c r="C159" s="7" t="e">
        <f t="shared" si="28"/>
        <v>#REF!</v>
      </c>
      <c r="D159">
        <v>127679.760593</v>
      </c>
      <c r="E159" s="7">
        <f t="shared" si="29"/>
        <v>1.7425943146453022</v>
      </c>
      <c r="F159">
        <v>0.97501700000000002</v>
      </c>
      <c r="H159">
        <v>126342.05451099999</v>
      </c>
      <c r="I159">
        <v>0.98534100000000002</v>
      </c>
      <c r="Q159" s="7" t="e">
        <f>#REF!</f>
        <v>#REF!</v>
      </c>
      <c r="R159" s="7" t="e">
        <f t="shared" si="30"/>
        <v>#REF!</v>
      </c>
      <c r="S159" s="7">
        <v>45070.022438</v>
      </c>
      <c r="T159" s="7">
        <f t="shared" si="31"/>
        <v>2.4346326355113632</v>
      </c>
      <c r="U159" s="7">
        <v>0.978966</v>
      </c>
      <c r="AB159" s="7" t="e">
        <f>#REF!</f>
        <v>#REF!</v>
      </c>
      <c r="AC159" s="7" t="e">
        <f t="shared" si="32"/>
        <v>#REF!</v>
      </c>
      <c r="AD159" s="7">
        <v>32258.937043000002</v>
      </c>
      <c r="AE159" s="7">
        <f t="shared" si="33"/>
        <v>1.6525629475324877</v>
      </c>
      <c r="AF159" s="7">
        <v>0.985711</v>
      </c>
      <c r="AM159" s="7" t="e">
        <f>#REF!</f>
        <v>#REF!</v>
      </c>
      <c r="AN159" s="7" t="e">
        <f t="shared" si="34"/>
        <v>#REF!</v>
      </c>
      <c r="AO159" s="7">
        <v>16235.582920000001</v>
      </c>
      <c r="AP159" s="7">
        <f t="shared" si="35"/>
        <v>2.7082976077783059</v>
      </c>
      <c r="AQ159" s="7">
        <v>0.96343900000000005</v>
      </c>
    </row>
    <row r="160" spans="1:43" x14ac:dyDescent="0.3">
      <c r="A160" s="8" t="e">
        <f>#REF!</f>
        <v>#REF!</v>
      </c>
      <c r="B160" s="7" t="e">
        <f>#REF!</f>
        <v>#REF!</v>
      </c>
      <c r="C160" s="7" t="e">
        <f t="shared" si="28"/>
        <v>#REF!</v>
      </c>
      <c r="D160">
        <v>127857.955132</v>
      </c>
      <c r="E160" s="7">
        <f t="shared" si="29"/>
        <v>0.13956365376344593</v>
      </c>
      <c r="F160">
        <v>1.092595</v>
      </c>
      <c r="H160">
        <v>128591.464681</v>
      </c>
      <c r="I160">
        <v>1.086363</v>
      </c>
      <c r="Q160" s="7" t="e">
        <f>#REF!</f>
        <v>#REF!</v>
      </c>
      <c r="R160" s="7" t="e">
        <f t="shared" si="30"/>
        <v>#REF!</v>
      </c>
      <c r="S160" s="7">
        <v>45491.579461000001</v>
      </c>
      <c r="T160" s="7">
        <f t="shared" si="31"/>
        <v>0.93533794792296021</v>
      </c>
      <c r="U160" s="7">
        <v>1.101127</v>
      </c>
      <c r="AB160" s="7" t="e">
        <f>#REF!</f>
        <v>#REF!</v>
      </c>
      <c r="AC160" s="7" t="e">
        <f t="shared" si="32"/>
        <v>#REF!</v>
      </c>
      <c r="AD160" s="7">
        <v>32026.656951000001</v>
      </c>
      <c r="AE160" s="7">
        <f t="shared" si="33"/>
        <v>-0.72004880908004054</v>
      </c>
      <c r="AF160" s="7">
        <v>1.1010200000000001</v>
      </c>
      <c r="AM160" s="7" t="e">
        <f>#REF!</f>
        <v>#REF!</v>
      </c>
      <c r="AN160" s="7" t="e">
        <f t="shared" si="34"/>
        <v>#REF!</v>
      </c>
      <c r="AO160" s="7">
        <v>16167.21725</v>
      </c>
      <c r="AP160" s="7">
        <f t="shared" si="35"/>
        <v>-0.42108540442846731</v>
      </c>
      <c r="AQ160" s="7">
        <v>1.0758810000000001</v>
      </c>
    </row>
    <row r="161" spans="1:43" x14ac:dyDescent="0.3">
      <c r="A161" s="8" t="e">
        <f>#REF!</f>
        <v>#REF!</v>
      </c>
      <c r="B161" s="7" t="e">
        <f>#REF!</f>
        <v>#REF!</v>
      </c>
      <c r="C161" s="7" t="e">
        <f t="shared" si="28"/>
        <v>#REF!</v>
      </c>
      <c r="D161">
        <v>130084.08925400001</v>
      </c>
      <c r="E161" s="7">
        <f t="shared" si="29"/>
        <v>1.7410994252972074</v>
      </c>
      <c r="F161">
        <v>1.049444</v>
      </c>
      <c r="H161">
        <v>129144.81261199999</v>
      </c>
      <c r="I161">
        <v>1.057077</v>
      </c>
      <c r="Q161" s="7" t="e">
        <f>#REF!</f>
        <v>#REF!</v>
      </c>
      <c r="R161" s="7" t="e">
        <f t="shared" si="30"/>
        <v>#REF!</v>
      </c>
      <c r="S161" s="7">
        <v>46379.434297</v>
      </c>
      <c r="T161" s="7">
        <f t="shared" si="31"/>
        <v>1.9516905029889386</v>
      </c>
      <c r="U161" s="7">
        <v>1.0496890000000001</v>
      </c>
      <c r="AB161" s="7" t="e">
        <f>#REF!</f>
        <v>#REF!</v>
      </c>
      <c r="AC161" s="7" t="e">
        <f t="shared" si="32"/>
        <v>#REF!</v>
      </c>
      <c r="AD161" s="7">
        <v>32618.417884999999</v>
      </c>
      <c r="AE161" s="7">
        <f t="shared" si="33"/>
        <v>1.8477137183108994</v>
      </c>
      <c r="AF161" s="7">
        <v>1.0531170000000001</v>
      </c>
      <c r="AM161" s="7" t="e">
        <f>#REF!</f>
        <v>#REF!</v>
      </c>
      <c r="AN161" s="7" t="e">
        <f t="shared" si="34"/>
        <v>#REF!</v>
      </c>
      <c r="AO161" s="7">
        <v>16574.875517</v>
      </c>
      <c r="AP161" s="7">
        <f t="shared" si="35"/>
        <v>2.5215116534665185</v>
      </c>
      <c r="AQ161" s="7">
        <v>1.0509280000000001</v>
      </c>
    </row>
    <row r="162" spans="1:43" x14ac:dyDescent="0.3">
      <c r="A162" s="8" t="e">
        <f>#REF!</f>
        <v>#REF!</v>
      </c>
      <c r="B162" s="7" t="e">
        <f>#REF!</f>
        <v>#REF!</v>
      </c>
      <c r="C162" s="7" t="e">
        <f t="shared" si="28"/>
        <v>#REF!</v>
      </c>
      <c r="D162">
        <v>132051.83209400001</v>
      </c>
      <c r="E162" s="7">
        <f t="shared" si="29"/>
        <v>1.5126698824464455</v>
      </c>
      <c r="F162">
        <v>1.084309</v>
      </c>
      <c r="H162">
        <v>131292.02935900001</v>
      </c>
      <c r="I162">
        <v>1.090584</v>
      </c>
      <c r="Q162" s="7" t="e">
        <f>#REF!</f>
        <v>#REF!</v>
      </c>
      <c r="R162" s="7" t="e">
        <f t="shared" si="30"/>
        <v>#REF!</v>
      </c>
      <c r="S162" s="7">
        <v>47254.587398000003</v>
      </c>
      <c r="T162" s="7">
        <f t="shared" si="31"/>
        <v>1.8869421636231749</v>
      </c>
      <c r="U162" s="7">
        <v>1.0968039999999999</v>
      </c>
      <c r="AB162" s="7" t="e">
        <f>#REF!</f>
        <v>#REF!</v>
      </c>
      <c r="AC162" s="7" t="e">
        <f t="shared" si="32"/>
        <v>#REF!</v>
      </c>
      <c r="AD162" s="7">
        <v>33304.804920000002</v>
      </c>
      <c r="AE162" s="7">
        <f t="shared" si="33"/>
        <v>2.1042928489663097</v>
      </c>
      <c r="AF162" s="7">
        <v>1.0804450000000001</v>
      </c>
      <c r="AM162" s="7" t="e">
        <f>#REF!</f>
        <v>#REF!</v>
      </c>
      <c r="AN162" s="7" t="e">
        <f t="shared" si="34"/>
        <v>#REF!</v>
      </c>
      <c r="AO162" s="7">
        <v>16880.934039</v>
      </c>
      <c r="AP162" s="7">
        <f t="shared" si="35"/>
        <v>1.846520787960614</v>
      </c>
      <c r="AQ162" s="7">
        <v>1.0393380000000001</v>
      </c>
    </row>
    <row r="163" spans="1:43" x14ac:dyDescent="0.3">
      <c r="A163" s="8" t="e">
        <f>#REF!</f>
        <v>#REF!</v>
      </c>
      <c r="B163" s="7" t="e">
        <f>#REF!</f>
        <v>#REF!</v>
      </c>
      <c r="C163" s="7" t="e">
        <f t="shared" si="28"/>
        <v>#REF!</v>
      </c>
      <c r="D163">
        <v>133478.46145599999</v>
      </c>
      <c r="E163" s="7">
        <f t="shared" si="29"/>
        <v>1.0803555992956291</v>
      </c>
      <c r="F163">
        <v>1.0758289999999999</v>
      </c>
      <c r="H163">
        <v>135547.531158</v>
      </c>
      <c r="I163">
        <v>1.059407</v>
      </c>
      <c r="Q163" s="7" t="e">
        <f>#REF!</f>
        <v>#REF!</v>
      </c>
      <c r="R163" s="7" t="e">
        <f t="shared" si="30"/>
        <v>#REF!</v>
      </c>
      <c r="S163" s="7">
        <v>47879.490833000003</v>
      </c>
      <c r="T163" s="7">
        <f t="shared" si="31"/>
        <v>1.3224185616875133</v>
      </c>
      <c r="U163" s="7">
        <v>1.0596190000000001</v>
      </c>
      <c r="AB163" s="7" t="e">
        <f>#REF!</f>
        <v>#REF!</v>
      </c>
      <c r="AC163" s="7" t="e">
        <f t="shared" si="32"/>
        <v>#REF!</v>
      </c>
      <c r="AD163" s="7">
        <v>33477.305415000003</v>
      </c>
      <c r="AE163" s="7">
        <f t="shared" si="33"/>
        <v>0.51794476927385347</v>
      </c>
      <c r="AF163" s="7">
        <v>1.084884</v>
      </c>
      <c r="AM163" s="7" t="e">
        <f>#REF!</f>
        <v>#REF!</v>
      </c>
      <c r="AN163" s="7" t="e">
        <f t="shared" si="34"/>
        <v>#REF!</v>
      </c>
      <c r="AO163" s="7">
        <v>17159.030698999999</v>
      </c>
      <c r="AP163" s="7">
        <f t="shared" si="35"/>
        <v>1.6474009042243267</v>
      </c>
      <c r="AQ163" s="7">
        <v>1.103675</v>
      </c>
    </row>
    <row r="164" spans="1:43" x14ac:dyDescent="0.3">
      <c r="A164" s="8" t="e">
        <f>#REF!</f>
        <v>#REF!</v>
      </c>
      <c r="B164" s="7" t="e">
        <f>#REF!</f>
        <v>#REF!</v>
      </c>
      <c r="C164" s="7" t="e">
        <f t="shared" si="28"/>
        <v>#REF!</v>
      </c>
      <c r="D164">
        <v>133752.103875</v>
      </c>
      <c r="E164" s="7">
        <f t="shared" si="29"/>
        <v>0.20500867032409076</v>
      </c>
      <c r="F164">
        <v>0.92025500000000005</v>
      </c>
      <c r="H164">
        <v>129495.023505</v>
      </c>
      <c r="I164">
        <v>0.95050800000000002</v>
      </c>
      <c r="Q164" s="7" t="e">
        <f>#REF!</f>
        <v>#REF!</v>
      </c>
      <c r="R164" s="7" t="e">
        <f t="shared" si="30"/>
        <v>#REF!</v>
      </c>
      <c r="S164" s="7">
        <v>49101.337824000002</v>
      </c>
      <c r="T164" s="7">
        <f t="shared" si="31"/>
        <v>2.5519214380572919</v>
      </c>
      <c r="U164" s="7">
        <v>0.92121699999999995</v>
      </c>
      <c r="AB164" s="7" t="e">
        <f>#REF!</f>
        <v>#REF!</v>
      </c>
      <c r="AC164" s="7" t="e">
        <f t="shared" si="32"/>
        <v>#REF!</v>
      </c>
      <c r="AD164" s="7">
        <v>33137.935998000001</v>
      </c>
      <c r="AE164" s="7">
        <f t="shared" si="33"/>
        <v>-1.0137297873679501</v>
      </c>
      <c r="AF164" s="7">
        <v>0.90681599999999996</v>
      </c>
      <c r="AM164" s="7" t="e">
        <f>#REF!</f>
        <v>#REF!</v>
      </c>
      <c r="AN164" s="7" t="e">
        <f t="shared" si="34"/>
        <v>#REF!</v>
      </c>
      <c r="AO164" s="7">
        <v>16188.580781000001</v>
      </c>
      <c r="AP164" s="7">
        <f t="shared" si="35"/>
        <v>-5.6556220163214448</v>
      </c>
      <c r="AQ164" s="7">
        <v>0.94739600000000002</v>
      </c>
    </row>
    <row r="165" spans="1:43" x14ac:dyDescent="0.3">
      <c r="A165" s="8" t="e">
        <f>#REF!</f>
        <v>#REF!</v>
      </c>
      <c r="B165" s="7" t="e">
        <f>#REF!</f>
        <v>#REF!</v>
      </c>
      <c r="C165" s="7" t="e">
        <f t="shared" si="28"/>
        <v>#REF!</v>
      </c>
      <c r="D165">
        <v>133444.68859500001</v>
      </c>
      <c r="E165" s="7">
        <f t="shared" si="29"/>
        <v>-0.22983958464480736</v>
      </c>
      <c r="F165">
        <v>0.69135000000000002</v>
      </c>
      <c r="H165">
        <v>136136.98124200001</v>
      </c>
      <c r="I165">
        <v>0.677678</v>
      </c>
      <c r="Q165" s="7" t="e">
        <f>#REF!</f>
        <v>#REF!</v>
      </c>
      <c r="R165" s="7" t="e">
        <f t="shared" si="30"/>
        <v>#REF!</v>
      </c>
      <c r="S165" s="7">
        <v>48816.190494000002</v>
      </c>
      <c r="T165" s="7">
        <f t="shared" si="31"/>
        <v>-0.58073230310361623</v>
      </c>
      <c r="U165" s="7">
        <v>0.67311699999999997</v>
      </c>
      <c r="AB165" s="7" t="e">
        <f>#REF!</f>
        <v>#REF!</v>
      </c>
      <c r="AC165" s="7" t="e">
        <f t="shared" si="32"/>
        <v>#REF!</v>
      </c>
      <c r="AD165" s="7">
        <v>33521.274003999999</v>
      </c>
      <c r="AE165" s="7">
        <f t="shared" si="33"/>
        <v>1.1567950581567175</v>
      </c>
      <c r="AF165" s="7">
        <v>0.68786199999999997</v>
      </c>
      <c r="AM165" s="7" t="e">
        <f>#REF!</f>
        <v>#REF!</v>
      </c>
      <c r="AN165" s="7" t="e">
        <f t="shared" si="34"/>
        <v>#REF!</v>
      </c>
      <c r="AO165" s="7">
        <v>15563.884655</v>
      </c>
      <c r="AP165" s="7">
        <f t="shared" si="35"/>
        <v>-3.8588690043365972</v>
      </c>
      <c r="AQ165" s="7">
        <v>0.73291499999999998</v>
      </c>
    </row>
    <row r="166" spans="1:43" x14ac:dyDescent="0.3">
      <c r="A166" s="8" t="e">
        <f>#REF!</f>
        <v>#REF!</v>
      </c>
      <c r="B166" s="7" t="e">
        <f>#REF!</f>
        <v>#REF!</v>
      </c>
      <c r="C166" s="7" t="e">
        <f t="shared" si="28"/>
        <v>#REF!</v>
      </c>
      <c r="D166">
        <v>135368.917831</v>
      </c>
      <c r="E166" s="7">
        <f t="shared" si="29"/>
        <v>1.4419676468652654</v>
      </c>
      <c r="F166">
        <v>1.004891</v>
      </c>
      <c r="H166">
        <v>135928.33141099999</v>
      </c>
      <c r="I166">
        <v>1.0007550000000001</v>
      </c>
      <c r="Q166" s="7" t="e">
        <f>#REF!</f>
        <v>#REF!</v>
      </c>
      <c r="R166" s="7" t="e">
        <f t="shared" si="30"/>
        <v>#REF!</v>
      </c>
      <c r="S166" s="7">
        <v>50100.128447000003</v>
      </c>
      <c r="T166" s="7">
        <f t="shared" si="31"/>
        <v>2.6301477850013839</v>
      </c>
      <c r="U166" s="7">
        <v>0.99748199999999998</v>
      </c>
      <c r="AB166" s="7" t="e">
        <f>#REF!</f>
        <v>#REF!</v>
      </c>
      <c r="AC166" s="7" t="e">
        <f t="shared" si="32"/>
        <v>#REF!</v>
      </c>
      <c r="AD166" s="7">
        <v>34160.674563</v>
      </c>
      <c r="AE166" s="7">
        <f t="shared" si="33"/>
        <v>1.9074470705489972</v>
      </c>
      <c r="AF166" s="7">
        <v>0.99690699999999999</v>
      </c>
      <c r="AM166" s="7" t="e">
        <f>#REF!</f>
        <v>#REF!</v>
      </c>
      <c r="AN166" s="7" t="e">
        <f t="shared" si="34"/>
        <v>#REF!</v>
      </c>
      <c r="AO166" s="7">
        <v>15722.979775</v>
      </c>
      <c r="AP166" s="7">
        <f t="shared" si="35"/>
        <v>1.022207010181674</v>
      </c>
      <c r="AQ166" s="7">
        <v>1.029258</v>
      </c>
    </row>
    <row r="167" spans="1:43" x14ac:dyDescent="0.3">
      <c r="A167" s="8" t="e">
        <f>#REF!</f>
        <v>#REF!</v>
      </c>
      <c r="B167" s="7" t="e">
        <f>#REF!</f>
        <v>#REF!</v>
      </c>
      <c r="C167" s="7" t="e">
        <f t="shared" si="28"/>
        <v>#REF!</v>
      </c>
      <c r="D167">
        <v>134676.50948000001</v>
      </c>
      <c r="E167" s="7">
        <f t="shared" si="29"/>
        <v>-0.51149729354003171</v>
      </c>
      <c r="F167">
        <v>0.997479</v>
      </c>
      <c r="H167">
        <v>133224.31679099999</v>
      </c>
      <c r="I167">
        <v>1.0083519999999999</v>
      </c>
      <c r="Q167" s="7" t="e">
        <f>#REF!</f>
        <v>#REF!</v>
      </c>
      <c r="R167" s="7" t="e">
        <f t="shared" si="30"/>
        <v>#REF!</v>
      </c>
      <c r="S167" s="7">
        <v>50435.205612999998</v>
      </c>
      <c r="T167" s="7">
        <f t="shared" si="31"/>
        <v>0.66881498388664795</v>
      </c>
      <c r="U167" s="7">
        <v>0.99559399999999998</v>
      </c>
      <c r="AB167" s="7" t="e">
        <f>#REF!</f>
        <v>#REF!</v>
      </c>
      <c r="AC167" s="7" t="e">
        <f t="shared" si="32"/>
        <v>#REF!</v>
      </c>
      <c r="AD167" s="7">
        <v>34874.358501000002</v>
      </c>
      <c r="AE167" s="7">
        <f t="shared" si="33"/>
        <v>2.0891974386624241</v>
      </c>
      <c r="AF167" s="7">
        <v>0.99789600000000001</v>
      </c>
      <c r="AM167" s="7" t="e">
        <f>#REF!</f>
        <v>#REF!</v>
      </c>
      <c r="AN167" s="7" t="e">
        <f t="shared" si="34"/>
        <v>#REF!</v>
      </c>
      <c r="AO167" s="7">
        <v>14980.390778000001</v>
      </c>
      <c r="AP167" s="7">
        <f t="shared" si="35"/>
        <v>-4.7229533308993865</v>
      </c>
      <c r="AQ167" s="7">
        <v>1.014526</v>
      </c>
    </row>
    <row r="168" spans="1:43" x14ac:dyDescent="0.3">
      <c r="A168" s="8" t="e">
        <f>#REF!</f>
        <v>#REF!</v>
      </c>
      <c r="B168" s="7" t="e">
        <f>#REF!</f>
        <v>#REF!</v>
      </c>
      <c r="C168" s="7" t="e">
        <f t="shared" si="28"/>
        <v>#REF!</v>
      </c>
      <c r="D168">
        <v>136279.89690399999</v>
      </c>
      <c r="E168" s="7">
        <f t="shared" si="29"/>
        <v>1.1905472084113455</v>
      </c>
      <c r="F168">
        <v>1.0548729999999999</v>
      </c>
      <c r="H168">
        <v>137172.46039299999</v>
      </c>
      <c r="I168">
        <v>1.048009</v>
      </c>
      <c r="Q168" s="7" t="e">
        <f>#REF!</f>
        <v>#REF!</v>
      </c>
      <c r="R168" s="7" t="e">
        <f t="shared" si="30"/>
        <v>#REF!</v>
      </c>
      <c r="S168" s="7">
        <v>51317.441728999998</v>
      </c>
      <c r="T168" s="7">
        <f t="shared" si="31"/>
        <v>1.7492465932816685</v>
      </c>
      <c r="U168" s="7">
        <v>1.0609649999999999</v>
      </c>
      <c r="AB168" s="7" t="e">
        <f>#REF!</f>
        <v>#REF!</v>
      </c>
      <c r="AC168" s="7" t="e">
        <f t="shared" si="32"/>
        <v>#REF!</v>
      </c>
      <c r="AD168" s="7">
        <v>34895.073981000001</v>
      </c>
      <c r="AE168" s="7">
        <f t="shared" si="33"/>
        <v>5.9400318429950971E-2</v>
      </c>
      <c r="AF168" s="7">
        <v>1.0470250000000001</v>
      </c>
      <c r="AM168" s="7" t="e">
        <f>#REF!</f>
        <v>#REF!</v>
      </c>
      <c r="AN168" s="7" t="e">
        <f t="shared" si="34"/>
        <v>#REF!</v>
      </c>
      <c r="AO168" s="7">
        <v>14352.422069</v>
      </c>
      <c r="AP168" s="7">
        <f t="shared" si="35"/>
        <v>-4.1919381029914575</v>
      </c>
      <c r="AQ168" s="7">
        <v>1.0418449999999999</v>
      </c>
    </row>
    <row r="169" spans="1:43" x14ac:dyDescent="0.3">
      <c r="A169" s="8" t="e">
        <f>#REF!</f>
        <v>#REF!</v>
      </c>
      <c r="B169" s="7" t="e">
        <f>#REF!</f>
        <v>#REF!</v>
      </c>
      <c r="C169" s="7" t="e">
        <f t="shared" si="28"/>
        <v>#REF!</v>
      </c>
      <c r="D169">
        <v>140094.88756199999</v>
      </c>
      <c r="E169" s="7">
        <f t="shared" si="29"/>
        <v>2.7993788846842165</v>
      </c>
      <c r="F169">
        <v>0.95157599999999998</v>
      </c>
      <c r="H169">
        <v>141706.033344</v>
      </c>
      <c r="I169">
        <v>0.94075699999999995</v>
      </c>
      <c r="Q169" s="7" t="e">
        <f>#REF!</f>
        <v>#REF!</v>
      </c>
      <c r="R169" s="7" t="e">
        <f t="shared" si="30"/>
        <v>#REF!</v>
      </c>
      <c r="S169" s="7">
        <v>53513.134100000003</v>
      </c>
      <c r="T169" s="7">
        <f t="shared" si="31"/>
        <v>4.278647370216035</v>
      </c>
      <c r="U169" s="7">
        <v>0.94941200000000003</v>
      </c>
      <c r="AB169" s="7" t="e">
        <f>#REF!</f>
        <v>#REF!</v>
      </c>
      <c r="AC169" s="7" t="e">
        <f t="shared" si="32"/>
        <v>#REF!</v>
      </c>
      <c r="AD169" s="7">
        <v>36034.279236000002</v>
      </c>
      <c r="AE169" s="7">
        <f t="shared" si="33"/>
        <v>3.2646592341953067</v>
      </c>
      <c r="AF169" s="7">
        <v>0.95772699999999999</v>
      </c>
      <c r="AM169" s="7" t="e">
        <f>#REF!</f>
        <v>#REF!</v>
      </c>
      <c r="AN169" s="7" t="e">
        <f t="shared" si="34"/>
        <v>#REF!</v>
      </c>
      <c r="AO169" s="7">
        <v>14107.764870000001</v>
      </c>
      <c r="AP169" s="7">
        <f t="shared" si="35"/>
        <v>-1.7046404977765945</v>
      </c>
      <c r="AQ169" s="7">
        <v>0.93494600000000005</v>
      </c>
    </row>
    <row r="170" spans="1:43" x14ac:dyDescent="0.3">
      <c r="A170" s="8" t="e">
        <f>#REF!</f>
        <v>#REF!</v>
      </c>
      <c r="B170" s="7" t="e">
        <f>#REF!</f>
        <v>#REF!</v>
      </c>
      <c r="C170" s="7" t="e">
        <f t="shared" si="28"/>
        <v>#REF!</v>
      </c>
      <c r="D170">
        <v>135309.477121</v>
      </c>
      <c r="E170" s="7">
        <f t="shared" si="29"/>
        <v>-3.415835170203593</v>
      </c>
      <c r="F170">
        <v>1.0450120000000001</v>
      </c>
      <c r="H170">
        <v>128924.55601499999</v>
      </c>
      <c r="I170">
        <v>1.096765</v>
      </c>
      <c r="Q170" s="7" t="e">
        <f>#REF!</f>
        <v>#REF!</v>
      </c>
      <c r="R170" s="7" t="e">
        <f t="shared" si="30"/>
        <v>#REF!</v>
      </c>
      <c r="S170" s="7">
        <v>51111.150977999998</v>
      </c>
      <c r="T170" s="7">
        <f t="shared" si="31"/>
        <v>-4.4885861431913554</v>
      </c>
      <c r="U170" s="7">
        <v>1.0593189999999999</v>
      </c>
      <c r="AB170" s="7" t="e">
        <f>#REF!</f>
        <v>#REF!</v>
      </c>
      <c r="AC170" s="7" t="e">
        <f t="shared" si="32"/>
        <v>#REF!</v>
      </c>
      <c r="AD170" s="7">
        <v>34860.468195000001</v>
      </c>
      <c r="AE170" s="7">
        <f t="shared" si="33"/>
        <v>-3.2574844450539331</v>
      </c>
      <c r="AF170" s="7">
        <v>1.0430729999999999</v>
      </c>
      <c r="AM170" s="7" t="e">
        <f>#REF!</f>
        <v>#REF!</v>
      </c>
      <c r="AN170" s="7" t="e">
        <f t="shared" si="34"/>
        <v>#REF!</v>
      </c>
      <c r="AO170" s="7">
        <v>13773.594809</v>
      </c>
      <c r="AP170" s="7">
        <f t="shared" si="35"/>
        <v>-2.3686959917414612</v>
      </c>
      <c r="AQ170" s="7">
        <v>1.0305949999999999</v>
      </c>
    </row>
    <row r="171" spans="1:43" x14ac:dyDescent="0.3">
      <c r="A171" s="8" t="e">
        <f>#REF!</f>
        <v>#REF!</v>
      </c>
      <c r="B171" s="7" t="e">
        <f>#REF!</f>
        <v>#REF!</v>
      </c>
      <c r="C171" s="7" t="e">
        <f t="shared" si="28"/>
        <v>#REF!</v>
      </c>
      <c r="D171">
        <v>141828.09569300001</v>
      </c>
      <c r="E171" s="7">
        <f t="shared" si="29"/>
        <v>4.8175624580758267</v>
      </c>
      <c r="F171">
        <v>1.009744</v>
      </c>
      <c r="H171">
        <v>145464.65598499999</v>
      </c>
      <c r="I171">
        <v>0.98450000000000004</v>
      </c>
      <c r="Q171" s="7" t="e">
        <f>#REF!</f>
        <v>#REF!</v>
      </c>
      <c r="R171" s="7" t="e">
        <f t="shared" si="30"/>
        <v>#REF!</v>
      </c>
      <c r="S171" s="7">
        <v>54579.106658999997</v>
      </c>
      <c r="T171" s="7">
        <f t="shared" si="31"/>
        <v>6.7851253877900746</v>
      </c>
      <c r="U171" s="7">
        <v>1.002948</v>
      </c>
      <c r="AB171" s="7" t="e">
        <f>#REF!</f>
        <v>#REF!</v>
      </c>
      <c r="AC171" s="7" t="e">
        <f t="shared" si="32"/>
        <v>#REF!</v>
      </c>
      <c r="AD171" s="7">
        <v>36160.951185999998</v>
      </c>
      <c r="AE171" s="7">
        <f t="shared" si="33"/>
        <v>3.7305379369130947</v>
      </c>
      <c r="AF171" s="7">
        <v>1.019055</v>
      </c>
      <c r="AM171" s="7" t="e">
        <f>#REF!</f>
        <v>#REF!</v>
      </c>
      <c r="AN171" s="7" t="e">
        <f t="shared" si="34"/>
        <v>#REF!</v>
      </c>
      <c r="AO171" s="7">
        <v>14901.093080000001</v>
      </c>
      <c r="AP171" s="7">
        <f t="shared" si="35"/>
        <v>8.1859404653262118</v>
      </c>
      <c r="AQ171" s="7">
        <v>0.98173999999999995</v>
      </c>
    </row>
    <row r="172" spans="1:43" x14ac:dyDescent="0.3">
      <c r="A172" s="8" t="e">
        <f>#REF!</f>
        <v>#REF!</v>
      </c>
      <c r="B172" s="7" t="e">
        <f>#REF!</f>
        <v>#REF!</v>
      </c>
      <c r="C172" s="7" t="e">
        <f t="shared" si="28"/>
        <v>#REF!</v>
      </c>
      <c r="D172">
        <v>141086.06205499999</v>
      </c>
      <c r="E172" s="7">
        <f t="shared" si="29"/>
        <v>-0.52319227327582496</v>
      </c>
      <c r="F172">
        <v>1.1016680000000001</v>
      </c>
      <c r="H172">
        <v>143036.445607</v>
      </c>
      <c r="I172">
        <v>1.086646</v>
      </c>
      <c r="Q172" s="7" t="e">
        <f>#REF!</f>
        <v>#REF!</v>
      </c>
      <c r="R172" s="7" t="e">
        <f t="shared" si="30"/>
        <v>#REF!</v>
      </c>
      <c r="S172" s="7">
        <v>53699.148409000001</v>
      </c>
      <c r="T172" s="7">
        <f t="shared" si="31"/>
        <v>-1.612262097835</v>
      </c>
      <c r="U172" s="7">
        <v>1.113016</v>
      </c>
      <c r="AB172" s="7" t="e">
        <f>#REF!</f>
        <v>#REF!</v>
      </c>
      <c r="AC172" s="7" t="e">
        <f t="shared" si="32"/>
        <v>#REF!</v>
      </c>
      <c r="AD172" s="7">
        <v>36010.433845</v>
      </c>
      <c r="AE172" s="7">
        <f t="shared" si="33"/>
        <v>-0.41624275928414534</v>
      </c>
      <c r="AF172" s="7">
        <v>1.1079840000000001</v>
      </c>
      <c r="AM172" s="7" t="e">
        <f>#REF!</f>
        <v>#REF!</v>
      </c>
      <c r="AN172" s="7" t="e">
        <f t="shared" si="34"/>
        <v>#REF!</v>
      </c>
      <c r="AO172" s="7">
        <v>14483.684636</v>
      </c>
      <c r="AP172" s="7">
        <f t="shared" si="35"/>
        <v>-2.8011934544603321</v>
      </c>
      <c r="AQ172" s="7">
        <v>1.0874299999999999</v>
      </c>
    </row>
    <row r="173" spans="1:43" x14ac:dyDescent="0.3">
      <c r="A173" s="8" t="e">
        <f>#REF!</f>
        <v>#REF!</v>
      </c>
      <c r="B173" s="7" t="e">
        <f>#REF!</f>
        <v>#REF!</v>
      </c>
      <c r="C173" s="7" t="e">
        <f t="shared" si="28"/>
        <v>#REF!</v>
      </c>
      <c r="D173">
        <v>142774.799929</v>
      </c>
      <c r="E173" s="7">
        <f t="shared" si="29"/>
        <v>1.1969558504947742</v>
      </c>
      <c r="F173">
        <v>1.046718</v>
      </c>
      <c r="H173">
        <v>141544.26889499999</v>
      </c>
      <c r="I173">
        <v>1.0558179999999999</v>
      </c>
      <c r="Q173" s="7" t="e">
        <f>#REF!</f>
        <v>#REF!</v>
      </c>
      <c r="R173" s="7" t="e">
        <f t="shared" si="30"/>
        <v>#REF!</v>
      </c>
      <c r="S173" s="7">
        <v>53864.665621</v>
      </c>
      <c r="T173" s="7">
        <f t="shared" si="31"/>
        <v>0.30823060868551977</v>
      </c>
      <c r="U173" s="7">
        <v>1.0580959999999999</v>
      </c>
      <c r="AB173" s="7" t="e">
        <f>#REF!</f>
        <v>#REF!</v>
      </c>
      <c r="AC173" s="7" t="e">
        <f t="shared" si="32"/>
        <v>#REF!</v>
      </c>
      <c r="AD173" s="7">
        <v>36402.240997000001</v>
      </c>
      <c r="AE173" s="7">
        <f t="shared" si="33"/>
        <v>1.088037855046295</v>
      </c>
      <c r="AF173" s="7">
        <v>1.056611</v>
      </c>
      <c r="AM173" s="7" t="e">
        <f>#REF!</f>
        <v>#REF!</v>
      </c>
      <c r="AN173" s="7" t="e">
        <f t="shared" si="34"/>
        <v>#REF!</v>
      </c>
      <c r="AO173" s="7">
        <v>14769.231184</v>
      </c>
      <c r="AP173" s="7">
        <f t="shared" si="35"/>
        <v>1.9715048703163376</v>
      </c>
      <c r="AQ173" s="7">
        <v>1.035193</v>
      </c>
    </row>
    <row r="174" spans="1:43" x14ac:dyDescent="0.3">
      <c r="A174" s="8" t="e">
        <f>#REF!</f>
        <v>#REF!</v>
      </c>
      <c r="B174" s="7" t="e">
        <f>#REF!</f>
        <v>#REF!</v>
      </c>
      <c r="C174" s="7" t="e">
        <f t="shared" si="28"/>
        <v>#REF!</v>
      </c>
      <c r="D174">
        <v>143325.08895199999</v>
      </c>
      <c r="E174" s="7">
        <f t="shared" si="29"/>
        <v>0.38542447495890997</v>
      </c>
      <c r="F174">
        <v>1.0830759999999999</v>
      </c>
      <c r="H174">
        <v>142528.33894099999</v>
      </c>
      <c r="I174">
        <v>1.0891310000000001</v>
      </c>
      <c r="Q174" s="7" t="e">
        <f>#REF!</f>
        <v>#REF!</v>
      </c>
      <c r="R174" s="7" t="e">
        <f t="shared" si="30"/>
        <v>#REF!</v>
      </c>
      <c r="S174" s="7">
        <v>54511.859235999997</v>
      </c>
      <c r="T174" s="7">
        <f t="shared" si="31"/>
        <v>1.2015179293114926</v>
      </c>
      <c r="U174" s="7">
        <v>1.09257</v>
      </c>
      <c r="AB174" s="7" t="e">
        <f>#REF!</f>
        <v>#REF!</v>
      </c>
      <c r="AC174" s="7" t="e">
        <f t="shared" si="32"/>
        <v>#REF!</v>
      </c>
      <c r="AD174" s="7">
        <v>36242.631447</v>
      </c>
      <c r="AE174" s="7">
        <f t="shared" si="33"/>
        <v>-0.43846078051392112</v>
      </c>
      <c r="AF174" s="7">
        <v>1.0812679999999999</v>
      </c>
      <c r="AM174" s="7" t="e">
        <f>#REF!</f>
        <v>#REF!</v>
      </c>
      <c r="AN174" s="7" t="e">
        <f t="shared" si="34"/>
        <v>#REF!</v>
      </c>
      <c r="AO174" s="7">
        <v>14611.049654</v>
      </c>
      <c r="AP174" s="7">
        <f t="shared" si="35"/>
        <v>-1.0710207459638355</v>
      </c>
      <c r="AQ174" s="7">
        <v>1.040788</v>
      </c>
    </row>
    <row r="175" spans="1:43" x14ac:dyDescent="0.3">
      <c r="A175" s="8" t="e">
        <f>#REF!</f>
        <v>#REF!</v>
      </c>
      <c r="B175" s="7" t="e">
        <f>#REF!</f>
        <v>#REF!</v>
      </c>
      <c r="C175" s="7" t="e">
        <f t="shared" si="28"/>
        <v>#REF!</v>
      </c>
      <c r="D175">
        <v>142516.058322</v>
      </c>
      <c r="E175" s="7">
        <f t="shared" si="29"/>
        <v>-0.56447244227487658</v>
      </c>
      <c r="F175">
        <v>1.0464150000000001</v>
      </c>
      <c r="H175">
        <v>140392.23336000001</v>
      </c>
      <c r="I175">
        <v>1.0622450000000001</v>
      </c>
      <c r="Q175" s="7" t="e">
        <f>#REF!</f>
        <v>#REF!</v>
      </c>
      <c r="R175" s="7" t="e">
        <f t="shared" si="30"/>
        <v>#REF!</v>
      </c>
      <c r="S175" s="7">
        <v>55147.720734000002</v>
      </c>
      <c r="T175" s="7">
        <f t="shared" si="31"/>
        <v>1.1664645215037552</v>
      </c>
      <c r="U175" s="7">
        <v>1.029725</v>
      </c>
      <c r="AB175" s="7" t="e">
        <f>#REF!</f>
        <v>#REF!</v>
      </c>
      <c r="AC175" s="7" t="e">
        <f t="shared" si="32"/>
        <v>#REF!</v>
      </c>
      <c r="AD175" s="7">
        <v>36024.964844000002</v>
      </c>
      <c r="AE175" s="7">
        <f t="shared" si="33"/>
        <v>-0.60058167497662396</v>
      </c>
      <c r="AF175" s="7">
        <v>1.0534079999999999</v>
      </c>
      <c r="AM175" s="7" t="e">
        <f>#REF!</f>
        <v>#REF!</v>
      </c>
      <c r="AN175" s="7" t="e">
        <f t="shared" si="34"/>
        <v>#REF!</v>
      </c>
      <c r="AO175" s="7">
        <v>14326.825253000001</v>
      </c>
      <c r="AP175" s="7">
        <f t="shared" si="35"/>
        <v>-1.945270242252505</v>
      </c>
      <c r="AQ175" s="7">
        <v>1.0753950000000001</v>
      </c>
    </row>
    <row r="176" spans="1:43" x14ac:dyDescent="0.3">
      <c r="A176" s="8" t="e">
        <f>#REF!</f>
        <v>#REF!</v>
      </c>
      <c r="B176" s="7" t="e">
        <f>#REF!</f>
        <v>#REF!</v>
      </c>
      <c r="C176" s="7" t="e">
        <f t="shared" si="28"/>
        <v>#REF!</v>
      </c>
      <c r="D176">
        <v>143613.06588499999</v>
      </c>
      <c r="E176" s="7">
        <f t="shared" si="29"/>
        <v>0.76974312643520193</v>
      </c>
      <c r="F176">
        <v>0.94879899999999995</v>
      </c>
      <c r="H176">
        <v>143836.94320899999</v>
      </c>
      <c r="I176">
        <v>0.94732300000000003</v>
      </c>
      <c r="Q176" s="7" t="e">
        <f>#REF!</f>
        <v>#REF!</v>
      </c>
      <c r="R176" s="7" t="e">
        <f t="shared" si="30"/>
        <v>#REF!</v>
      </c>
      <c r="S176" s="7">
        <v>55641.399792999997</v>
      </c>
      <c r="T176" s="7">
        <f t="shared" si="31"/>
        <v>0.89519394895975779</v>
      </c>
      <c r="U176" s="7">
        <v>0.95346299999999995</v>
      </c>
      <c r="AB176" s="7" t="e">
        <f>#REF!</f>
        <v>#REF!</v>
      </c>
      <c r="AC176" s="7" t="e">
        <f t="shared" si="32"/>
        <v>#REF!</v>
      </c>
      <c r="AD176" s="7">
        <v>36548.805291999997</v>
      </c>
      <c r="AE176" s="7">
        <f t="shared" si="33"/>
        <v>1.4541039811375214</v>
      </c>
      <c r="AF176" s="7">
        <v>0.93381999999999998</v>
      </c>
      <c r="AM176" s="7" t="e">
        <f>#REF!</f>
        <v>#REF!</v>
      </c>
      <c r="AN176" s="7" t="e">
        <f t="shared" si="34"/>
        <v>#REF!</v>
      </c>
      <c r="AO176" s="7">
        <v>14002.918439999999</v>
      </c>
      <c r="AP176" s="7">
        <f t="shared" si="35"/>
        <v>-2.2608415142927498</v>
      </c>
      <c r="AQ176" s="7">
        <v>0.97379700000000002</v>
      </c>
    </row>
    <row r="177" spans="1:43" x14ac:dyDescent="0.3">
      <c r="A177" s="8" t="e">
        <f>#REF!</f>
        <v>#REF!</v>
      </c>
      <c r="B177" s="7" t="e">
        <f>#REF!</f>
        <v>#REF!</v>
      </c>
      <c r="C177" s="7" t="e">
        <f t="shared" si="28"/>
        <v>#REF!</v>
      </c>
      <c r="D177">
        <v>143696.12314400001</v>
      </c>
      <c r="E177" s="7">
        <f t="shared" si="29"/>
        <v>5.7834054644118282E-2</v>
      </c>
      <c r="F177">
        <v>0.68730500000000005</v>
      </c>
      <c r="H177">
        <v>145724.91276499999</v>
      </c>
      <c r="I177">
        <v>0.67773600000000001</v>
      </c>
      <c r="Q177" s="7" t="e">
        <f>#REF!</f>
        <v>#REF!</v>
      </c>
      <c r="R177" s="7" t="e">
        <f t="shared" si="30"/>
        <v>#REF!</v>
      </c>
      <c r="S177" s="7">
        <v>56087.404154000003</v>
      </c>
      <c r="T177" s="7">
        <f t="shared" si="31"/>
        <v>0.80156926795382333</v>
      </c>
      <c r="U177" s="7">
        <v>0.66481999999999997</v>
      </c>
      <c r="AB177" s="7" t="e">
        <f>#REF!</f>
        <v>#REF!</v>
      </c>
      <c r="AC177" s="7" t="e">
        <f t="shared" si="32"/>
        <v>#REF!</v>
      </c>
      <c r="AD177" s="7">
        <v>37501.908186000001</v>
      </c>
      <c r="AE177" s="7">
        <f t="shared" si="33"/>
        <v>2.607753896154378</v>
      </c>
      <c r="AF177" s="7">
        <v>0.683832</v>
      </c>
      <c r="AM177" s="7" t="e">
        <f>#REF!</f>
        <v>#REF!</v>
      </c>
      <c r="AN177" s="7" t="e">
        <f t="shared" si="34"/>
        <v>#REF!</v>
      </c>
      <c r="AO177" s="7">
        <v>13448.328181999999</v>
      </c>
      <c r="AP177" s="7">
        <f t="shared" si="35"/>
        <v>-3.9605333729273724</v>
      </c>
      <c r="AQ177" s="7">
        <v>0.739869</v>
      </c>
    </row>
    <row r="178" spans="1:43" x14ac:dyDescent="0.3">
      <c r="A178" s="8" t="e">
        <f>#REF!</f>
        <v>#REF!</v>
      </c>
      <c r="B178" s="7" t="e">
        <f>#REF!</f>
        <v>#REF!</v>
      </c>
      <c r="C178" s="7" t="e">
        <f t="shared" si="28"/>
        <v>#REF!</v>
      </c>
      <c r="D178">
        <v>143511.735835</v>
      </c>
      <c r="E178" s="7">
        <f t="shared" si="29"/>
        <v>-0.1283175251814157</v>
      </c>
      <c r="F178">
        <v>0.97132099999999999</v>
      </c>
      <c r="H178">
        <v>138966.655463</v>
      </c>
      <c r="I178">
        <v>1.00309</v>
      </c>
      <c r="Q178" s="7" t="e">
        <f>#REF!</f>
        <v>#REF!</v>
      </c>
      <c r="R178" s="7" t="e">
        <f t="shared" si="30"/>
        <v>#REF!</v>
      </c>
      <c r="S178" s="7">
        <v>56556.102958000003</v>
      </c>
      <c r="T178" s="7">
        <f t="shared" si="31"/>
        <v>0.8356578648444497</v>
      </c>
      <c r="U178" s="7">
        <v>0.96919699999999998</v>
      </c>
      <c r="AB178" s="7" t="e">
        <f>#REF!</f>
        <v>#REF!</v>
      </c>
      <c r="AC178" s="7" t="e">
        <f t="shared" si="32"/>
        <v>#REF!</v>
      </c>
      <c r="AD178" s="7">
        <v>37501.938345000002</v>
      </c>
      <c r="AE178" s="7">
        <f t="shared" si="33"/>
        <v>8.0419907845907801E-5</v>
      </c>
      <c r="AF178" s="7">
        <v>0.96149700000000005</v>
      </c>
      <c r="AM178" s="7" t="e">
        <f>#REF!</f>
        <v>#REF!</v>
      </c>
      <c r="AN178" s="7" t="e">
        <f t="shared" si="34"/>
        <v>#REF!</v>
      </c>
      <c r="AO178" s="7">
        <v>12681.161943999999</v>
      </c>
      <c r="AP178" s="7">
        <f t="shared" si="35"/>
        <v>-5.7045472687587875</v>
      </c>
      <c r="AQ178" s="7">
        <v>1.0048760000000001</v>
      </c>
    </row>
    <row r="179" spans="1:43" x14ac:dyDescent="0.3">
      <c r="A179" s="14" t="e">
        <f>#REF!</f>
        <v>#REF!</v>
      </c>
      <c r="B179" s="10" t="e">
        <f>#REF!</f>
        <v>#REF!</v>
      </c>
      <c r="C179" s="7" t="e">
        <f t="shared" si="28"/>
        <v>#REF!</v>
      </c>
      <c r="D179" s="10">
        <v>142331.76241299999</v>
      </c>
      <c r="E179" s="7">
        <f t="shared" si="29"/>
        <v>-0.82221388734134848</v>
      </c>
      <c r="F179" s="10">
        <v>1.0455429999999999</v>
      </c>
      <c r="H179" s="10">
        <v>147738.69621200001</v>
      </c>
      <c r="I179" s="10">
        <v>1.0072779999999999</v>
      </c>
      <c r="Q179" s="7" t="e">
        <f>#REF!</f>
        <v>#REF!</v>
      </c>
      <c r="R179" s="7" t="e">
        <f t="shared" si="30"/>
        <v>#REF!</v>
      </c>
      <c r="S179" s="10">
        <v>56285.764409000003</v>
      </c>
      <c r="T179" s="7">
        <f t="shared" si="31"/>
        <v>-0.47800066634853522</v>
      </c>
      <c r="U179" s="10">
        <v>1.0484180000000001</v>
      </c>
      <c r="AB179" s="7" t="e">
        <f>#REF!</f>
        <v>#REF!</v>
      </c>
      <c r="AC179" s="7" t="e">
        <f t="shared" si="32"/>
        <v>#REF!</v>
      </c>
      <c r="AD179" s="10">
        <v>37228.888831999997</v>
      </c>
      <c r="AE179" s="7">
        <f t="shared" si="33"/>
        <v>-0.72809440004961345</v>
      </c>
      <c r="AF179" s="10">
        <v>1.0483260000000001</v>
      </c>
      <c r="AM179" s="7" t="e">
        <f>#REF!</f>
        <v>#REF!</v>
      </c>
      <c r="AN179" s="7" t="e">
        <f t="shared" si="34"/>
        <v>#REF!</v>
      </c>
      <c r="AO179" s="10">
        <v>11972.355063000001</v>
      </c>
      <c r="AP179" s="7">
        <f t="shared" si="35"/>
        <v>-5.5894474349439776</v>
      </c>
      <c r="AQ179" s="10">
        <v>1.0514220000000001</v>
      </c>
    </row>
    <row r="180" spans="1:43" x14ac:dyDescent="0.3">
      <c r="A180" s="8" t="e">
        <f>#REF!</f>
        <v>#REF!</v>
      </c>
      <c r="F180">
        <v>1.0103789999999999</v>
      </c>
      <c r="I180">
        <v>0.96740800000000005</v>
      </c>
      <c r="U180" s="7">
        <v>1.005398</v>
      </c>
      <c r="AF180" s="7">
        <v>1.001876</v>
      </c>
      <c r="AQ180" s="7">
        <v>0.98214900000000005</v>
      </c>
    </row>
    <row r="181" spans="1:43" x14ac:dyDescent="0.3">
      <c r="A181" s="8" t="e">
        <f>#REF!</f>
        <v>#REF!</v>
      </c>
      <c r="F181">
        <v>1.0060960000000001</v>
      </c>
      <c r="I181">
        <v>1.018429</v>
      </c>
      <c r="U181" s="7">
        <v>1.002149</v>
      </c>
      <c r="AF181" s="7">
        <v>1.0112589999999999</v>
      </c>
      <c r="AQ181" s="7">
        <v>0.99555300000000002</v>
      </c>
    </row>
    <row r="182" spans="1:43" x14ac:dyDescent="0.3">
      <c r="A182" s="8" t="e">
        <f>#REF!</f>
        <v>#REF!</v>
      </c>
      <c r="F182">
        <v>1.064905</v>
      </c>
      <c r="I182">
        <v>1.0975490000000001</v>
      </c>
      <c r="U182" s="7">
        <v>1.081402</v>
      </c>
      <c r="AF182" s="7">
        <v>1.0652200000000001</v>
      </c>
      <c r="AQ182" s="7">
        <v>1.0435589999999999</v>
      </c>
    </row>
    <row r="183" spans="1:43" x14ac:dyDescent="0.3">
      <c r="A183" s="8" t="e">
        <f>#REF!</f>
        <v>#REF!</v>
      </c>
      <c r="F183">
        <v>1.0138320000000001</v>
      </c>
      <c r="I183">
        <v>0.98407999999999995</v>
      </c>
      <c r="U183" s="7">
        <v>1.009388</v>
      </c>
      <c r="AF183" s="7">
        <v>1.0264759999999999</v>
      </c>
      <c r="AQ183" s="7">
        <v>0.99405900000000003</v>
      </c>
    </row>
    <row r="184" spans="1:43" x14ac:dyDescent="0.3">
      <c r="A184" s="8" t="e">
        <f>#REF!</f>
        <v>#REF!</v>
      </c>
      <c r="F184">
        <v>1.0341499999999999</v>
      </c>
      <c r="I184">
        <v>1.0867880000000001</v>
      </c>
      <c r="U184" s="7">
        <v>1.048573</v>
      </c>
      <c r="AF184" s="7">
        <v>1.0364789999999999</v>
      </c>
      <c r="AQ184" s="7">
        <v>1.030052</v>
      </c>
    </row>
    <row r="185" spans="1:43" x14ac:dyDescent="0.3">
      <c r="A185" s="8" t="e">
        <f>#REF!</f>
        <v>#REF!</v>
      </c>
      <c r="F185">
        <v>1.111132</v>
      </c>
      <c r="I185">
        <v>1.071375</v>
      </c>
      <c r="U185" s="7">
        <v>1.1186910000000001</v>
      </c>
      <c r="AF185" s="7">
        <v>1.123405</v>
      </c>
      <c r="AQ185" s="7">
        <v>1.0825670000000001</v>
      </c>
    </row>
    <row r="186" spans="1:43" x14ac:dyDescent="0.3">
      <c r="A186" s="8" t="e">
        <f>#REF!</f>
        <v>#REF!</v>
      </c>
      <c r="F186">
        <v>1.087699</v>
      </c>
      <c r="I186">
        <v>1.071958</v>
      </c>
      <c r="U186" s="7">
        <v>1.090854</v>
      </c>
      <c r="AF186" s="7">
        <v>1.079359</v>
      </c>
      <c r="AQ186" s="7">
        <v>1.062759</v>
      </c>
    </row>
    <row r="187" spans="1:43" x14ac:dyDescent="0.3">
      <c r="A187" s="8" t="e">
        <f>#REF!</f>
        <v>#REF!</v>
      </c>
      <c r="F187">
        <v>1.0085729999999999</v>
      </c>
      <c r="I187">
        <v>1.0636650000000001</v>
      </c>
      <c r="U187" s="7">
        <v>1.006097</v>
      </c>
      <c r="AF187" s="7">
        <v>1.0198069999999999</v>
      </c>
      <c r="AQ187" s="7">
        <v>1.0315970000000001</v>
      </c>
    </row>
    <row r="188" spans="1:43" x14ac:dyDescent="0.3">
      <c r="A188" s="8" t="e">
        <f>#REF!</f>
        <v>#REF!</v>
      </c>
      <c r="F188">
        <v>0.98045099999999996</v>
      </c>
      <c r="I188">
        <v>0.94572999999999996</v>
      </c>
      <c r="U188" s="7">
        <v>0.97370800000000002</v>
      </c>
      <c r="AF188" s="7">
        <v>0.96602600000000005</v>
      </c>
      <c r="AQ188" s="7">
        <v>0.99493399999999999</v>
      </c>
    </row>
    <row r="189" spans="1:43" x14ac:dyDescent="0.3">
      <c r="A189" s="8" t="e">
        <f>#REF!</f>
        <v>#REF!</v>
      </c>
      <c r="F189">
        <v>0.67398999999999998</v>
      </c>
      <c r="I189">
        <v>0.67776499999999995</v>
      </c>
      <c r="U189" s="7">
        <v>0.65161500000000006</v>
      </c>
      <c r="AF189" s="7">
        <v>0.66849700000000001</v>
      </c>
      <c r="AQ189" s="7">
        <v>0.72774099999999997</v>
      </c>
    </row>
    <row r="190" spans="1:43" x14ac:dyDescent="0.3">
      <c r="A190" s="8"/>
      <c r="F190">
        <v>0.99075500000000005</v>
      </c>
      <c r="I190">
        <v>1.004257</v>
      </c>
      <c r="U190" s="7">
        <v>0.99093699999999996</v>
      </c>
      <c r="AF190" s="7">
        <v>0.98323199999999999</v>
      </c>
      <c r="AQ190" s="7">
        <v>1.0188390000000001</v>
      </c>
    </row>
    <row r="191" spans="1:43" x14ac:dyDescent="0.3">
      <c r="A191" s="8"/>
      <c r="F191">
        <v>0.99764299999999995</v>
      </c>
      <c r="I191">
        <v>1.006742</v>
      </c>
      <c r="U191" s="7">
        <v>0.99536400000000003</v>
      </c>
      <c r="AF191" s="7">
        <v>0.99853700000000001</v>
      </c>
      <c r="AQ191" s="7">
        <v>1.014526</v>
      </c>
    </row>
    <row r="197" spans="2:38" x14ac:dyDescent="0.3">
      <c r="B197"/>
      <c r="C197" t="s">
        <v>42</v>
      </c>
      <c r="D197" t="s">
        <v>40</v>
      </c>
      <c r="E197" t="s">
        <v>43</v>
      </c>
      <c r="F197" t="s">
        <v>44</v>
      </c>
      <c r="G197" s="4" t="s">
        <v>45</v>
      </c>
      <c r="K197" t="s">
        <v>46</v>
      </c>
      <c r="L197" t="s">
        <v>47</v>
      </c>
      <c r="M197" t="s">
        <v>48</v>
      </c>
      <c r="N197" t="s">
        <v>49</v>
      </c>
      <c r="O197" t="s">
        <v>50</v>
      </c>
      <c r="P197" s="9" t="s">
        <v>51</v>
      </c>
      <c r="Q197" s="7" t="s">
        <v>52</v>
      </c>
      <c r="T197" s="7" t="s">
        <v>42</v>
      </c>
      <c r="U197" s="7" t="s">
        <v>40</v>
      </c>
      <c r="V197" t="s">
        <v>43</v>
      </c>
    </row>
    <row r="198" spans="2:38" s="7" customFormat="1" x14ac:dyDescent="0.3">
      <c r="B198" s="7">
        <v>2001</v>
      </c>
      <c r="G198" s="4"/>
      <c r="J198" s="9"/>
      <c r="L198" s="7">
        <v>43019.27</v>
      </c>
      <c r="M198" s="7">
        <v>49703.26</v>
      </c>
      <c r="N198" s="7">
        <v>38438.04</v>
      </c>
      <c r="O198" s="7">
        <v>39486.06</v>
      </c>
      <c r="P198" s="7">
        <v>39689.42</v>
      </c>
      <c r="Q198" s="7">
        <v>20411.64</v>
      </c>
      <c r="S198" s="7">
        <v>2002</v>
      </c>
      <c r="T198" s="7">
        <v>0.96339300000000005</v>
      </c>
      <c r="U198" s="7">
        <v>0.97587299999999999</v>
      </c>
      <c r="V198" s="7">
        <v>0.95806899999999995</v>
      </c>
      <c r="W198" s="5">
        <f>(U198/T198-1)*100</f>
        <v>1.2954214946548248</v>
      </c>
      <c r="AA198" s="9"/>
      <c r="AL198" s="9"/>
    </row>
    <row r="199" spans="2:38" x14ac:dyDescent="0.3">
      <c r="B199">
        <v>2002</v>
      </c>
      <c r="C199" s="7">
        <v>29735.42</v>
      </c>
      <c r="D199" s="7">
        <v>34005.360000000001</v>
      </c>
      <c r="E199" s="7">
        <v>34364.81</v>
      </c>
      <c r="F199" s="7">
        <v>37563.379999999997</v>
      </c>
      <c r="G199" s="7">
        <v>41754.75</v>
      </c>
      <c r="K199" s="7">
        <v>35496.720000000001</v>
      </c>
      <c r="L199" s="7">
        <v>42508.88</v>
      </c>
      <c r="M199" s="7">
        <v>40234.879999999997</v>
      </c>
      <c r="N199" s="7">
        <v>39393.86</v>
      </c>
      <c r="O199" s="7">
        <v>42811.24</v>
      </c>
      <c r="P199" s="7">
        <v>35096.92</v>
      </c>
      <c r="Q199" s="7">
        <v>26004.2</v>
      </c>
      <c r="S199" s="7">
        <v>2003</v>
      </c>
      <c r="T199" s="7">
        <v>0.97284800000000005</v>
      </c>
      <c r="U199" s="7">
        <v>0.97734600000000005</v>
      </c>
      <c r="V199" s="7">
        <v>1.033884</v>
      </c>
      <c r="W199" s="5">
        <f t="shared" ref="W199:W212" si="36">(U199/T199-1)*100</f>
        <v>0.46235383122543716</v>
      </c>
    </row>
    <row r="200" spans="2:38" x14ac:dyDescent="0.3">
      <c r="B200" s="7">
        <v>2003</v>
      </c>
      <c r="C200" s="7">
        <v>40162.47</v>
      </c>
      <c r="D200" s="7">
        <v>40447.660000000003</v>
      </c>
      <c r="E200" s="7">
        <v>41945.42</v>
      </c>
      <c r="F200" s="7">
        <v>36187.35</v>
      </c>
      <c r="G200" s="7">
        <v>42768.89</v>
      </c>
      <c r="K200" s="7">
        <v>41951.55</v>
      </c>
      <c r="L200" s="7">
        <v>48760.28</v>
      </c>
      <c r="M200" s="7">
        <v>43907.46</v>
      </c>
      <c r="N200" s="7">
        <v>50328.55</v>
      </c>
      <c r="O200" s="7">
        <v>53648.91</v>
      </c>
      <c r="P200" s="7">
        <v>39917.35</v>
      </c>
      <c r="Q200" s="7">
        <v>34445.089999999997</v>
      </c>
      <c r="S200" s="7">
        <v>2004</v>
      </c>
      <c r="T200" s="7">
        <v>0.94159199999999998</v>
      </c>
      <c r="U200" s="7">
        <v>0.97955999999999999</v>
      </c>
      <c r="V200" s="7">
        <v>1.1081989999999999</v>
      </c>
      <c r="W200" s="5">
        <f t="shared" si="36"/>
        <v>4.0323197308388403</v>
      </c>
    </row>
    <row r="201" spans="2:38" x14ac:dyDescent="0.3">
      <c r="B201" s="7">
        <v>2004</v>
      </c>
      <c r="C201" s="7">
        <v>46561.97</v>
      </c>
      <c r="D201" s="7">
        <v>51729.98</v>
      </c>
      <c r="E201" s="7">
        <v>64600.67</v>
      </c>
      <c r="F201" s="7">
        <v>60543.8</v>
      </c>
      <c r="G201" s="7">
        <v>64944.21</v>
      </c>
      <c r="K201" s="7">
        <v>65439.94</v>
      </c>
      <c r="L201" s="7">
        <v>68086.460000000006</v>
      </c>
      <c r="M201" s="7">
        <v>72389.17</v>
      </c>
      <c r="N201" s="7">
        <v>75199.14</v>
      </c>
      <c r="O201" s="7">
        <v>74712.710000000006</v>
      </c>
      <c r="P201" s="7">
        <v>73961.52</v>
      </c>
      <c r="Q201" s="7">
        <v>51424.87</v>
      </c>
      <c r="S201" s="7">
        <v>2005</v>
      </c>
      <c r="T201" s="7">
        <v>0.90850500000000001</v>
      </c>
      <c r="U201" s="7">
        <v>0.97963599999999995</v>
      </c>
      <c r="V201" s="7">
        <v>1.008184</v>
      </c>
      <c r="W201" s="5">
        <f t="shared" si="36"/>
        <v>7.8294560844464289</v>
      </c>
    </row>
    <row r="202" spans="2:38" x14ac:dyDescent="0.3">
      <c r="B202" s="7">
        <v>2005</v>
      </c>
      <c r="C202" s="7">
        <v>71420.929999999993</v>
      </c>
      <c r="D202" s="7">
        <v>77102.11</v>
      </c>
      <c r="E202" s="7">
        <v>79051.23</v>
      </c>
      <c r="F202" s="7">
        <v>82194.98</v>
      </c>
      <c r="G202" s="7">
        <v>94311.78</v>
      </c>
      <c r="K202" s="7">
        <v>90980.02</v>
      </c>
      <c r="L202" s="7">
        <v>91804.84</v>
      </c>
      <c r="M202" s="7">
        <v>104906.6</v>
      </c>
      <c r="N202" s="7">
        <v>105447.2</v>
      </c>
      <c r="O202" s="7">
        <v>97503.01</v>
      </c>
      <c r="P202" s="7">
        <v>98945.63</v>
      </c>
      <c r="Q202" s="7">
        <v>67612.53</v>
      </c>
      <c r="S202" s="7">
        <v>2006</v>
      </c>
      <c r="T202" s="7">
        <v>0.94475699999999996</v>
      </c>
      <c r="U202" s="7">
        <v>0.97904100000000005</v>
      </c>
      <c r="V202" s="7">
        <v>1.0971919999999999</v>
      </c>
      <c r="W202" s="5">
        <f t="shared" si="36"/>
        <v>3.6288696458454561</v>
      </c>
    </row>
    <row r="203" spans="2:38" x14ac:dyDescent="0.3">
      <c r="B203" s="7">
        <v>2006</v>
      </c>
      <c r="C203" s="7">
        <v>100703.8</v>
      </c>
      <c r="D203" s="7">
        <v>108396.7</v>
      </c>
      <c r="E203" s="7">
        <v>123284.7</v>
      </c>
      <c r="F203" s="7">
        <v>95437.32</v>
      </c>
      <c r="G203" s="7">
        <v>129436.9</v>
      </c>
      <c r="K203" s="7">
        <v>123678.5</v>
      </c>
      <c r="L203" s="7">
        <v>126832.4</v>
      </c>
      <c r="M203" s="7">
        <v>136734.39999999999</v>
      </c>
      <c r="N203" s="7">
        <v>131721.20000000001</v>
      </c>
      <c r="O203" s="7">
        <v>137155.5</v>
      </c>
      <c r="P203" s="7">
        <v>130634.1</v>
      </c>
      <c r="Q203" s="7">
        <v>89749.68</v>
      </c>
      <c r="S203" s="7">
        <v>2007</v>
      </c>
      <c r="T203" s="7">
        <v>0.97485100000000002</v>
      </c>
      <c r="U203" s="7">
        <v>0.97780299999999998</v>
      </c>
      <c r="V203" s="7">
        <v>1.0562499999999999</v>
      </c>
      <c r="W203" s="5">
        <f t="shared" si="36"/>
        <v>0.3028155071903349</v>
      </c>
    </row>
    <row r="204" spans="2:38" x14ac:dyDescent="0.3">
      <c r="B204" s="7">
        <v>2007</v>
      </c>
      <c r="C204" s="7">
        <v>128208.9</v>
      </c>
      <c r="D204" s="7">
        <v>143431.20000000001</v>
      </c>
      <c r="E204" s="7">
        <v>159561.70000000001</v>
      </c>
      <c r="F204" s="7">
        <v>139341</v>
      </c>
      <c r="G204" s="7">
        <v>175216</v>
      </c>
      <c r="K204" s="7">
        <v>155672.1</v>
      </c>
      <c r="L204" s="7">
        <v>185189.6</v>
      </c>
      <c r="M204" s="7">
        <v>192231.3</v>
      </c>
      <c r="N204" s="7">
        <v>176662.7</v>
      </c>
      <c r="O204" s="7">
        <v>197408.6</v>
      </c>
      <c r="P204" s="7">
        <v>189586.4</v>
      </c>
      <c r="Q204" s="7">
        <v>126923.2</v>
      </c>
      <c r="S204" s="7">
        <v>2008</v>
      </c>
      <c r="T204" s="7">
        <v>0.96805600000000003</v>
      </c>
      <c r="U204" s="7">
        <v>1.029064</v>
      </c>
      <c r="V204" s="7">
        <v>0.93516900000000003</v>
      </c>
      <c r="W204" s="5">
        <f t="shared" si="36"/>
        <v>6.3021147536919342</v>
      </c>
    </row>
    <row r="205" spans="2:38" x14ac:dyDescent="0.3">
      <c r="B205" s="7">
        <v>2008</v>
      </c>
      <c r="C205" s="7">
        <v>179103.9</v>
      </c>
      <c r="D205" s="7">
        <v>189406.8</v>
      </c>
      <c r="E205" s="7">
        <v>175650.8</v>
      </c>
      <c r="F205" s="7">
        <v>188630.39999999999</v>
      </c>
      <c r="G205" s="7">
        <v>205121.7</v>
      </c>
      <c r="K205" s="7">
        <v>182597.7</v>
      </c>
      <c r="L205" s="7">
        <v>196917.6</v>
      </c>
      <c r="M205" s="7">
        <v>178506.7</v>
      </c>
      <c r="N205" s="7">
        <v>180200.7</v>
      </c>
      <c r="O205" s="7">
        <v>168931.9</v>
      </c>
      <c r="P205" s="7">
        <v>135153.1</v>
      </c>
      <c r="Q205" s="7">
        <v>97651.03</v>
      </c>
      <c r="S205" s="7">
        <v>2009</v>
      </c>
      <c r="T205" s="7">
        <v>0.95278799999999997</v>
      </c>
      <c r="U205" s="7">
        <v>0.978715</v>
      </c>
      <c r="V205" s="7">
        <v>1.046054</v>
      </c>
      <c r="W205" s="5">
        <f t="shared" si="36"/>
        <v>2.7211719710995563</v>
      </c>
    </row>
    <row r="206" spans="2:38" x14ac:dyDescent="0.3">
      <c r="B206" s="7">
        <v>2009</v>
      </c>
      <c r="C206" s="7">
        <v>113869.5</v>
      </c>
      <c r="D206" s="7">
        <v>106929.4</v>
      </c>
      <c r="E206" s="7">
        <v>105317.3</v>
      </c>
      <c r="F206" s="7">
        <v>93774.14</v>
      </c>
      <c r="G206" s="7">
        <v>98105.66</v>
      </c>
      <c r="K206" s="7">
        <v>96771.61</v>
      </c>
      <c r="L206" s="7">
        <v>106227</v>
      </c>
      <c r="M206" s="7">
        <v>104989.5</v>
      </c>
      <c r="N206" s="7">
        <v>113045.5</v>
      </c>
      <c r="O206" s="7">
        <v>114182.7</v>
      </c>
      <c r="P206" s="7">
        <v>107273</v>
      </c>
      <c r="Q206" s="7">
        <v>83414.210000000006</v>
      </c>
      <c r="S206" s="7">
        <v>2010</v>
      </c>
      <c r="T206" s="7">
        <v>0.92049999999999998</v>
      </c>
      <c r="U206" s="7">
        <v>0.98187500000000005</v>
      </c>
      <c r="V206" s="7">
        <v>1.078425</v>
      </c>
      <c r="W206" s="5">
        <f t="shared" si="36"/>
        <v>6.6675719717544935</v>
      </c>
    </row>
    <row r="207" spans="2:38" x14ac:dyDescent="0.3">
      <c r="B207" s="7">
        <v>2010</v>
      </c>
      <c r="C207" s="7">
        <v>110536.6</v>
      </c>
      <c r="D207" s="7">
        <v>121647.8</v>
      </c>
      <c r="E207" s="7">
        <v>135494.5</v>
      </c>
      <c r="F207" s="7">
        <v>123160.8</v>
      </c>
      <c r="G207" s="7">
        <v>135582.20000000001</v>
      </c>
      <c r="K207" s="7">
        <v>135998.70000000001</v>
      </c>
      <c r="L207" s="7">
        <v>153647.70000000001</v>
      </c>
      <c r="M207" s="7">
        <v>150995.79999999999</v>
      </c>
      <c r="N207" s="7">
        <v>151939.5</v>
      </c>
      <c r="O207" s="7">
        <v>146494.9</v>
      </c>
      <c r="P207" s="7">
        <v>145039.5</v>
      </c>
      <c r="Q207" s="7">
        <v>107871.9</v>
      </c>
      <c r="S207" s="7">
        <v>2011</v>
      </c>
      <c r="T207" s="7">
        <v>0.93366099999999996</v>
      </c>
      <c r="U207" s="7">
        <v>0.987313</v>
      </c>
      <c r="V207" s="7">
        <v>1.0842309999999999</v>
      </c>
      <c r="W207" s="5">
        <f t="shared" si="36"/>
        <v>5.7464111706497345</v>
      </c>
    </row>
    <row r="208" spans="2:38" x14ac:dyDescent="0.3">
      <c r="B208" s="7">
        <v>2011</v>
      </c>
      <c r="C208" s="7">
        <v>138870.39999999999</v>
      </c>
      <c r="D208" s="7">
        <v>151748.79999999999</v>
      </c>
      <c r="E208" s="7">
        <v>168159</v>
      </c>
      <c r="F208" s="7">
        <v>146220</v>
      </c>
      <c r="G208" s="7">
        <v>166782.6</v>
      </c>
      <c r="K208" s="7">
        <v>156034.9</v>
      </c>
      <c r="L208" s="7">
        <v>158116</v>
      </c>
      <c r="M208" s="7">
        <v>172065.9</v>
      </c>
      <c r="N208" s="7">
        <v>167017.79999999999</v>
      </c>
      <c r="O208" s="7">
        <v>153475.6</v>
      </c>
      <c r="P208" s="7">
        <v>150451.5</v>
      </c>
      <c r="Q208" s="7">
        <v>103885.8</v>
      </c>
      <c r="S208" s="7">
        <v>2012</v>
      </c>
      <c r="T208" s="7">
        <v>0.96554399999999996</v>
      </c>
      <c r="U208" s="7">
        <v>1.038138</v>
      </c>
      <c r="V208" s="7">
        <v>1.0688629999999999</v>
      </c>
      <c r="W208" s="5">
        <f t="shared" si="36"/>
        <v>7.5184559170788701</v>
      </c>
    </row>
    <row r="209" spans="2:23" x14ac:dyDescent="0.3">
      <c r="B209" s="7">
        <v>2012</v>
      </c>
      <c r="C209" s="7">
        <v>146060.20000000001</v>
      </c>
      <c r="D209" s="7">
        <v>154632.29999999999</v>
      </c>
      <c r="E209" s="7">
        <v>158708.1</v>
      </c>
      <c r="F209" s="7">
        <v>133897.5</v>
      </c>
      <c r="G209" s="7">
        <v>160596</v>
      </c>
      <c r="K209" s="7">
        <v>140174.79999999999</v>
      </c>
      <c r="L209" s="7">
        <v>149897.5</v>
      </c>
      <c r="M209" s="7">
        <v>155795</v>
      </c>
      <c r="N209" s="7">
        <v>136238</v>
      </c>
      <c r="O209" s="7">
        <v>140817</v>
      </c>
      <c r="P209" s="7">
        <v>125050</v>
      </c>
      <c r="Q209" s="7">
        <v>82435</v>
      </c>
      <c r="S209" s="7">
        <v>2013</v>
      </c>
      <c r="T209" s="7">
        <v>1.011517</v>
      </c>
      <c r="U209" s="7">
        <v>0.99584799999999996</v>
      </c>
      <c r="V209" s="7">
        <v>0.96885299999999996</v>
      </c>
      <c r="W209" s="5">
        <f t="shared" si="36"/>
        <v>-1.5490594819464243</v>
      </c>
    </row>
    <row r="210" spans="2:23" x14ac:dyDescent="0.3">
      <c r="B210" s="7">
        <v>2013</v>
      </c>
      <c r="C210" s="7">
        <v>127125</v>
      </c>
      <c r="D210" s="7">
        <v>124195</v>
      </c>
      <c r="E210" s="7">
        <v>121540</v>
      </c>
      <c r="F210" s="7">
        <v>120324</v>
      </c>
      <c r="G210" s="7">
        <v>132235</v>
      </c>
      <c r="K210" s="7">
        <v>110523</v>
      </c>
      <c r="L210" s="7">
        <v>128932</v>
      </c>
      <c r="M210" s="7">
        <v>126496</v>
      </c>
      <c r="N210" s="7">
        <v>122718</v>
      </c>
      <c r="O210" s="7">
        <v>126889</v>
      </c>
      <c r="P210" s="7">
        <v>116189</v>
      </c>
      <c r="Q210" s="7">
        <v>80780</v>
      </c>
      <c r="S210" s="7">
        <v>2014</v>
      </c>
      <c r="T210" s="7">
        <v>1.027882</v>
      </c>
      <c r="U210" s="7">
        <v>0.99719899999999995</v>
      </c>
      <c r="V210" s="7">
        <v>1.0345299999999999</v>
      </c>
      <c r="W210" s="5">
        <f t="shared" si="36"/>
        <v>-2.9850702707120091</v>
      </c>
    </row>
    <row r="211" spans="2:23" x14ac:dyDescent="0.3">
      <c r="B211" s="7">
        <v>2014</v>
      </c>
      <c r="C211" s="7">
        <v>127191</v>
      </c>
      <c r="D211" s="7">
        <v>125388</v>
      </c>
      <c r="E211" s="7">
        <v>129806</v>
      </c>
      <c r="F211" s="7">
        <v>117423</v>
      </c>
      <c r="G211" s="7">
        <v>136023</v>
      </c>
      <c r="K211" s="7">
        <v>124490</v>
      </c>
      <c r="L211" s="7">
        <v>139697</v>
      </c>
      <c r="M211" s="7">
        <v>136516</v>
      </c>
      <c r="N211" s="7">
        <v>143185</v>
      </c>
      <c r="O211" s="7">
        <v>143600</v>
      </c>
      <c r="P211" s="7">
        <v>123086</v>
      </c>
      <c r="Q211" s="7">
        <v>92257</v>
      </c>
      <c r="S211" s="7">
        <v>2015</v>
      </c>
      <c r="T211" s="7">
        <v>1.004891</v>
      </c>
      <c r="U211" s="7">
        <v>0.997479</v>
      </c>
      <c r="V211" s="7">
        <v>1.0548729999999999</v>
      </c>
      <c r="W211" s="5">
        <f t="shared" si="36"/>
        <v>-0.73759243539845976</v>
      </c>
    </row>
    <row r="212" spans="2:23" x14ac:dyDescent="0.3">
      <c r="B212" s="7">
        <v>2015</v>
      </c>
      <c r="C212" s="7">
        <v>136031</v>
      </c>
      <c r="D212" s="7">
        <v>134337</v>
      </c>
      <c r="E212" s="7">
        <v>143758</v>
      </c>
      <c r="F212" s="7">
        <v>133311</v>
      </c>
      <c r="G212" s="7">
        <v>141400</v>
      </c>
      <c r="K212" s="7">
        <v>143210</v>
      </c>
      <c r="L212" s="7">
        <v>155430</v>
      </c>
      <c r="M212" s="7">
        <v>149445</v>
      </c>
      <c r="N212" s="7">
        <v>155232</v>
      </c>
      <c r="O212" s="7">
        <v>149131</v>
      </c>
      <c r="P212" s="7">
        <v>136260</v>
      </c>
      <c r="Q212" s="7">
        <v>98763</v>
      </c>
      <c r="S212" s="7">
        <v>2016</v>
      </c>
      <c r="T212" s="7">
        <v>0.97132099999999999</v>
      </c>
      <c r="U212" s="10">
        <v>1.0455429999999999</v>
      </c>
      <c r="V212" s="7"/>
      <c r="W212" s="5">
        <f t="shared" si="36"/>
        <v>7.6413461667152127</v>
      </c>
    </row>
    <row r="213" spans="2:23" x14ac:dyDescent="0.3">
      <c r="B213" s="7">
        <v>2016</v>
      </c>
      <c r="C213" s="7">
        <v>139396</v>
      </c>
      <c r="D213" s="10">
        <v>148814</v>
      </c>
      <c r="L213" s="7"/>
      <c r="M213" s="7"/>
      <c r="N213" s="7"/>
      <c r="O213" s="7"/>
      <c r="P213" s="9">
        <v>136260</v>
      </c>
    </row>
  </sheetData>
  <autoFilter ref="A2:F191" xr:uid="{00000000-0009-0000-0000-00000E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dimension ref="A1:S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ColWidth="9.109375" defaultRowHeight="14.4" x14ac:dyDescent="0.3"/>
  <cols>
    <col min="1" max="1" width="7.44140625" style="7" bestFit="1" customWidth="1"/>
    <col min="2" max="2" width="9.6640625" style="7" bestFit="1" customWidth="1"/>
    <col min="3" max="3" width="12.6640625" style="7" bestFit="1" customWidth="1"/>
    <col min="4" max="4" width="25.6640625" style="7" bestFit="1" customWidth="1"/>
    <col min="5" max="5" width="20" style="7" bestFit="1" customWidth="1"/>
    <col min="6" max="6" width="25.6640625" style="7" bestFit="1" customWidth="1"/>
    <col min="7" max="7" width="7.33203125" style="4" customWidth="1"/>
    <col min="8" max="9" width="25.6640625" style="7" hidden="1" customWidth="1"/>
    <col min="10" max="10" width="1.44140625" style="9" hidden="1" customWidth="1"/>
    <col min="11" max="11" width="7.33203125" style="7" customWidth="1"/>
    <col min="12" max="12" width="9.109375" style="7"/>
    <col min="13" max="13" width="11.6640625" style="7" bestFit="1" customWidth="1"/>
    <col min="14" max="15" width="9.109375" style="7"/>
    <col min="16" max="16" width="1.109375" style="9" customWidth="1"/>
    <col min="17" max="16384" width="9.109375" style="7"/>
  </cols>
  <sheetData>
    <row r="1" spans="1:15" x14ac:dyDescent="0.3">
      <c r="B1" s="12" t="s">
        <v>29</v>
      </c>
      <c r="C1" s="12" t="s">
        <v>29</v>
      </c>
      <c r="D1" s="12" t="s">
        <v>29</v>
      </c>
      <c r="E1" s="12" t="s">
        <v>29</v>
      </c>
      <c r="F1" s="12" t="s">
        <v>29</v>
      </c>
      <c r="H1" s="12" t="s">
        <v>29</v>
      </c>
      <c r="I1" s="12" t="s">
        <v>29</v>
      </c>
    </row>
    <row r="2" spans="1:15" x14ac:dyDescent="0.3">
      <c r="B2" s="12" t="s">
        <v>33</v>
      </c>
      <c r="C2" s="12" t="s">
        <v>33</v>
      </c>
      <c r="D2" s="12" t="s">
        <v>30</v>
      </c>
      <c r="E2" s="12" t="s">
        <v>30</v>
      </c>
      <c r="F2" s="12" t="s">
        <v>30</v>
      </c>
      <c r="H2" s="13" t="s">
        <v>31</v>
      </c>
      <c r="I2" s="13" t="s">
        <v>31</v>
      </c>
    </row>
    <row r="3" spans="1:15" x14ac:dyDescent="0.3">
      <c r="B3" s="12" t="s">
        <v>36</v>
      </c>
      <c r="C3" s="12" t="s">
        <v>37</v>
      </c>
      <c r="D3" s="12" t="s">
        <v>25</v>
      </c>
      <c r="E3" s="12" t="s">
        <v>37</v>
      </c>
      <c r="F3" s="12" t="s">
        <v>25</v>
      </c>
      <c r="H3" s="6" t="s">
        <v>25</v>
      </c>
      <c r="I3" s="6" t="s">
        <v>25</v>
      </c>
      <c r="M3" s="6" t="s">
        <v>32</v>
      </c>
      <c r="N3" s="6" t="s">
        <v>34</v>
      </c>
      <c r="O3" s="6" t="s">
        <v>35</v>
      </c>
    </row>
    <row r="4" spans="1:15" x14ac:dyDescent="0.3">
      <c r="A4" s="8" t="e">
        <f>#REF!</f>
        <v>#REF!</v>
      </c>
      <c r="H4" s="7">
        <v>38301.919619</v>
      </c>
      <c r="I4" s="7">
        <v>1.123162</v>
      </c>
      <c r="L4" s="8">
        <v>37288</v>
      </c>
    </row>
    <row r="5" spans="1:15" x14ac:dyDescent="0.3">
      <c r="A5" s="8" t="e">
        <f>#REF!</f>
        <v>#REF!</v>
      </c>
      <c r="H5" s="7">
        <v>45857.247520999998</v>
      </c>
      <c r="I5" s="7">
        <v>1.083869</v>
      </c>
      <c r="L5" s="8">
        <v>37653</v>
      </c>
    </row>
    <row r="6" spans="1:15" x14ac:dyDescent="0.3">
      <c r="A6" s="8" t="e">
        <f>#REF!</f>
        <v>#REF!</v>
      </c>
      <c r="H6" s="7">
        <v>36404.812519999999</v>
      </c>
      <c r="I6" s="7">
        <v>1.0558510000000001</v>
      </c>
      <c r="L6" s="14">
        <v>38018</v>
      </c>
      <c r="M6" s="10"/>
    </row>
    <row r="7" spans="1:15" x14ac:dyDescent="0.3">
      <c r="A7" s="8" t="e">
        <f>#REF!</f>
        <v>#REF!</v>
      </c>
      <c r="H7" s="7">
        <v>35990.8439</v>
      </c>
      <c r="I7" s="7">
        <v>1.0971139999999999</v>
      </c>
      <c r="L7" s="8">
        <v>38384</v>
      </c>
      <c r="M7" s="7" t="e">
        <f t="shared" ref="M7:M18" si="0">INDEX($F$4:$F$191,MATCH($L7,$A$4:$A$191,0))</f>
        <v>#N/A</v>
      </c>
    </row>
    <row r="8" spans="1:15" x14ac:dyDescent="0.3">
      <c r="A8" s="8" t="e">
        <f>#REF!</f>
        <v>#REF!</v>
      </c>
      <c r="H8" s="7">
        <v>40738.224235000001</v>
      </c>
      <c r="I8" s="7">
        <v>0.97425499999999998</v>
      </c>
      <c r="L8" s="8">
        <v>38749</v>
      </c>
      <c r="M8" s="7" t="e">
        <f t="shared" si="0"/>
        <v>#N/A</v>
      </c>
      <c r="N8" s="7" t="e">
        <f t="shared" ref="N8:N18" si="1">INDEX($C$4:$C$191,MATCH($L8,$A$4:$A$191,0))</f>
        <v>#N/A</v>
      </c>
      <c r="O8" s="7" t="e">
        <f t="shared" ref="O8:O18" si="2">INDEX($E$4:$E$191,MATCH($L8,$A$4:$A$191,0))</f>
        <v>#N/A</v>
      </c>
    </row>
    <row r="9" spans="1:15" x14ac:dyDescent="0.3">
      <c r="A9" s="8" t="e">
        <f>#REF!</f>
        <v>#REF!</v>
      </c>
      <c r="H9" s="7">
        <v>30111.305525</v>
      </c>
      <c r="I9" s="7">
        <v>0.67787299999999995</v>
      </c>
      <c r="L9" s="8">
        <v>39114</v>
      </c>
      <c r="M9" s="7" t="e">
        <f t="shared" si="0"/>
        <v>#N/A</v>
      </c>
      <c r="N9" s="7" t="e">
        <f t="shared" si="1"/>
        <v>#N/A</v>
      </c>
      <c r="O9" s="7" t="e">
        <f t="shared" si="2"/>
        <v>#N/A</v>
      </c>
    </row>
    <row r="10" spans="1:15" x14ac:dyDescent="0.3">
      <c r="A10" s="8" t="e">
        <f>#REF!</f>
        <v>#REF!</v>
      </c>
      <c r="H10" s="7">
        <v>33337.088581999997</v>
      </c>
      <c r="I10" s="7">
        <v>0.89196200000000003</v>
      </c>
      <c r="L10" s="14">
        <v>39479</v>
      </c>
      <c r="M10" s="10" t="e">
        <f t="shared" si="0"/>
        <v>#N/A</v>
      </c>
      <c r="N10" s="7" t="e">
        <f t="shared" si="1"/>
        <v>#N/A</v>
      </c>
      <c r="O10" s="7" t="e">
        <f t="shared" si="2"/>
        <v>#N/A</v>
      </c>
    </row>
    <row r="11" spans="1:15" x14ac:dyDescent="0.3">
      <c r="A11" s="8" t="e">
        <f>#REF!</f>
        <v>#REF!</v>
      </c>
      <c r="H11" s="7">
        <v>34650.867994</v>
      </c>
      <c r="I11" s="7">
        <v>0.98137099999999999</v>
      </c>
      <c r="L11" s="8">
        <v>39845</v>
      </c>
      <c r="M11" s="7" t="e">
        <f t="shared" si="0"/>
        <v>#N/A</v>
      </c>
      <c r="N11" s="7" t="e">
        <f t="shared" si="1"/>
        <v>#N/A</v>
      </c>
      <c r="O11" s="7" t="e">
        <f t="shared" si="2"/>
        <v>#N/A</v>
      </c>
    </row>
    <row r="12" spans="1:15" x14ac:dyDescent="0.3">
      <c r="A12" s="8" t="e">
        <f>#REF!</f>
        <v>#REF!</v>
      </c>
      <c r="H12" s="7">
        <v>34138.383682</v>
      </c>
      <c r="I12" s="7">
        <v>1.0066329999999999</v>
      </c>
      <c r="L12" s="8">
        <v>40210</v>
      </c>
      <c r="M12" s="7" t="e">
        <f t="shared" si="0"/>
        <v>#N/A</v>
      </c>
      <c r="N12" s="7" t="e">
        <f t="shared" si="1"/>
        <v>#N/A</v>
      </c>
      <c r="O12" s="7" t="e">
        <f t="shared" si="2"/>
        <v>#N/A</v>
      </c>
    </row>
    <row r="13" spans="1:15" x14ac:dyDescent="0.3">
      <c r="A13" s="8" t="e">
        <f>#REF!</f>
        <v>#REF!</v>
      </c>
      <c r="H13" s="7">
        <v>37319.937567000001</v>
      </c>
      <c r="I13" s="7">
        <v>1.0065230000000001</v>
      </c>
      <c r="L13" s="8">
        <v>40575</v>
      </c>
      <c r="M13" s="7" t="e">
        <f t="shared" si="0"/>
        <v>#N/A</v>
      </c>
      <c r="N13" s="7" t="e">
        <f t="shared" si="1"/>
        <v>#N/A</v>
      </c>
      <c r="O13" s="7" t="e">
        <f t="shared" si="2"/>
        <v>#N/A</v>
      </c>
    </row>
    <row r="14" spans="1:15" x14ac:dyDescent="0.3">
      <c r="A14" s="8" t="e">
        <f>#REF!</f>
        <v>#REF!</v>
      </c>
      <c r="H14" s="7">
        <v>38295.764520999997</v>
      </c>
      <c r="I14" s="7">
        <v>1.0903229999999999</v>
      </c>
      <c r="L14" s="14">
        <v>40940</v>
      </c>
      <c r="M14" s="10" t="e">
        <f t="shared" si="0"/>
        <v>#N/A</v>
      </c>
      <c r="N14" s="7" t="e">
        <f t="shared" si="1"/>
        <v>#N/A</v>
      </c>
      <c r="O14" s="7" t="e">
        <f t="shared" si="2"/>
        <v>#N/A</v>
      </c>
    </row>
    <row r="15" spans="1:15" x14ac:dyDescent="0.3">
      <c r="A15" s="8" t="e">
        <f>#REF!</f>
        <v>#REF!</v>
      </c>
      <c r="H15" s="7">
        <v>35114.522450999997</v>
      </c>
      <c r="I15" s="7">
        <v>1.0108839999999999</v>
      </c>
      <c r="L15" s="8">
        <v>41306</v>
      </c>
      <c r="M15" s="7" t="e">
        <f t="shared" si="0"/>
        <v>#N/A</v>
      </c>
      <c r="N15" s="7" t="e">
        <f t="shared" si="1"/>
        <v>#N/A</v>
      </c>
      <c r="O15" s="7" t="e">
        <f t="shared" si="2"/>
        <v>#N/A</v>
      </c>
    </row>
    <row r="16" spans="1:15" x14ac:dyDescent="0.3">
      <c r="A16" s="8" t="e">
        <f>#REF!</f>
        <v>#REF!</v>
      </c>
      <c r="H16" s="7">
        <v>38201.961617000001</v>
      </c>
      <c r="I16" s="7">
        <v>1.112741</v>
      </c>
      <c r="L16" s="8">
        <v>41671</v>
      </c>
      <c r="M16" s="7" t="e">
        <f t="shared" si="0"/>
        <v>#N/A</v>
      </c>
      <c r="N16" s="7" t="e">
        <f t="shared" si="1"/>
        <v>#N/A</v>
      </c>
      <c r="O16" s="7" t="e">
        <f t="shared" si="2"/>
        <v>#N/A</v>
      </c>
    </row>
    <row r="17" spans="1:15" x14ac:dyDescent="0.3">
      <c r="A17" s="8" t="e">
        <f>#REF!</f>
        <v>#REF!</v>
      </c>
      <c r="F17" s="2"/>
      <c r="H17" s="7">
        <v>36031.943269000003</v>
      </c>
      <c r="I17" s="7">
        <v>1.1166450000000001</v>
      </c>
      <c r="L17" s="8">
        <v>42036</v>
      </c>
      <c r="M17" s="7" t="e">
        <f t="shared" si="0"/>
        <v>#N/A</v>
      </c>
      <c r="N17" s="7" t="e">
        <f t="shared" si="1"/>
        <v>#N/A</v>
      </c>
      <c r="O17" s="7" t="e">
        <f t="shared" si="2"/>
        <v>#N/A</v>
      </c>
    </row>
    <row r="18" spans="1:15" x14ac:dyDescent="0.3">
      <c r="A18" s="8" t="e">
        <f>#REF!</f>
        <v>#REF!</v>
      </c>
      <c r="H18" s="7">
        <v>38122.921928000003</v>
      </c>
      <c r="I18" s="7">
        <v>1.0333380000000001</v>
      </c>
      <c r="L18" s="15">
        <v>42401</v>
      </c>
      <c r="M18" s="16" t="e">
        <f t="shared" si="0"/>
        <v>#N/A</v>
      </c>
      <c r="N18" s="7" t="e">
        <f t="shared" si="1"/>
        <v>#N/A</v>
      </c>
      <c r="O18" s="7" t="e">
        <f t="shared" si="2"/>
        <v>#N/A</v>
      </c>
    </row>
    <row r="19" spans="1:15" x14ac:dyDescent="0.3">
      <c r="A19" s="8" t="e">
        <f>#REF!</f>
        <v>#REF!</v>
      </c>
      <c r="H19" s="7">
        <v>39303.381308000004</v>
      </c>
      <c r="I19" s="7">
        <v>1.089251</v>
      </c>
    </row>
    <row r="20" spans="1:15" x14ac:dyDescent="0.3">
      <c r="A20" s="8" t="e">
        <f>#REF!</f>
        <v>#REF!</v>
      </c>
      <c r="H20" s="7">
        <v>35918.862832999999</v>
      </c>
      <c r="I20" s="7">
        <v>0.97711700000000001</v>
      </c>
    </row>
    <row r="21" spans="1:15" x14ac:dyDescent="0.3">
      <c r="A21" s="8" t="e">
        <f>#REF!</f>
        <v>#REF!</v>
      </c>
      <c r="H21" s="7">
        <v>38436.130605999999</v>
      </c>
      <c r="I21" s="7">
        <v>0.67655600000000005</v>
      </c>
    </row>
    <row r="22" spans="1:15" x14ac:dyDescent="0.3">
      <c r="A22" s="8" t="e">
        <f>#REF!</f>
        <v>#REF!</v>
      </c>
      <c r="H22" s="7">
        <v>44753.861896000002</v>
      </c>
      <c r="I22" s="7">
        <v>0.89740799999999998</v>
      </c>
    </row>
    <row r="23" spans="1:15" x14ac:dyDescent="0.3">
      <c r="A23" s="8" t="e">
        <f>#REF!</f>
        <v>#REF!</v>
      </c>
      <c r="H23" s="7">
        <v>41205.618523999998</v>
      </c>
      <c r="I23" s="7">
        <v>0.98160499999999995</v>
      </c>
    </row>
    <row r="24" spans="1:15" x14ac:dyDescent="0.3">
      <c r="A24" s="8" t="e">
        <f>#REF!</f>
        <v>#REF!</v>
      </c>
      <c r="H24" s="7">
        <v>39067.111700000001</v>
      </c>
      <c r="I24" s="7">
        <v>1.0736760000000001</v>
      </c>
    </row>
    <row r="25" spans="1:15" x14ac:dyDescent="0.3">
      <c r="A25" s="8" t="e">
        <f>#REF!</f>
        <v>#REF!</v>
      </c>
      <c r="H25" s="7">
        <v>38443.027999999998</v>
      </c>
      <c r="I25" s="7">
        <v>0.94132400000000005</v>
      </c>
    </row>
    <row r="26" spans="1:15" x14ac:dyDescent="0.3">
      <c r="A26" s="8" t="e">
        <f>#REF!</f>
        <v>#REF!</v>
      </c>
      <c r="H26" s="7">
        <v>39165.245737999998</v>
      </c>
      <c r="I26" s="7">
        <v>1.0920110000000001</v>
      </c>
    </row>
    <row r="27" spans="1:15" x14ac:dyDescent="0.3">
      <c r="A27" s="8" t="e">
        <f>#REF!</f>
        <v>#REF!</v>
      </c>
      <c r="H27" s="7">
        <v>41368.385081</v>
      </c>
      <c r="I27" s="7">
        <v>1.014097</v>
      </c>
    </row>
    <row r="28" spans="1:15" x14ac:dyDescent="0.3">
      <c r="A28" s="8" t="e">
        <f>#REF!</f>
        <v>#REF!</v>
      </c>
      <c r="H28" s="7">
        <v>44390.701872999998</v>
      </c>
      <c r="I28" s="7">
        <v>1.0984350000000001</v>
      </c>
    </row>
    <row r="29" spans="1:15" x14ac:dyDescent="0.3">
      <c r="A29" s="8" t="e">
        <f>#REF!</f>
        <v>#REF!</v>
      </c>
      <c r="F29" s="2"/>
      <c r="H29" s="7">
        <v>41925.060189000003</v>
      </c>
      <c r="I29" s="7">
        <v>1.0472840000000001</v>
      </c>
    </row>
    <row r="30" spans="1:15" x14ac:dyDescent="0.3">
      <c r="A30" s="8" t="e">
        <f>#REF!</f>
        <v>#REF!</v>
      </c>
      <c r="H30" s="7">
        <v>45239.197103999999</v>
      </c>
      <c r="I30" s="7">
        <v>1.1124989999999999</v>
      </c>
    </row>
    <row r="31" spans="1:15" x14ac:dyDescent="0.3">
      <c r="A31" s="8" t="e">
        <f>#REF!</f>
        <v>#REF!</v>
      </c>
      <c r="H31" s="7">
        <v>49656.759096000002</v>
      </c>
      <c r="I31" s="7">
        <v>1.080395</v>
      </c>
    </row>
    <row r="32" spans="1:15" x14ac:dyDescent="0.3">
      <c r="A32" s="8" t="e">
        <f>#REF!</f>
        <v>#REF!</v>
      </c>
      <c r="H32" s="7">
        <v>40673.053551999998</v>
      </c>
      <c r="I32" s="7">
        <v>0.98141999999999996</v>
      </c>
    </row>
    <row r="33" spans="1:19" x14ac:dyDescent="0.3">
      <c r="A33" s="8" t="e">
        <f>#REF!</f>
        <v>#REF!</v>
      </c>
      <c r="H33" s="7">
        <v>51047.431076000001</v>
      </c>
      <c r="I33" s="7">
        <v>0.67476599999999998</v>
      </c>
    </row>
    <row r="34" spans="1:19" x14ac:dyDescent="0.3">
      <c r="A34" s="8" t="e">
        <f>#REF!</f>
        <v>#REF!</v>
      </c>
      <c r="H34" s="7">
        <v>51357.264489000001</v>
      </c>
      <c r="I34" s="7">
        <v>0.90662900000000002</v>
      </c>
    </row>
    <row r="35" spans="1:19" x14ac:dyDescent="0.3">
      <c r="A35" s="8" t="e">
        <f>#REF!</f>
        <v>#REF!</v>
      </c>
      <c r="H35" s="7">
        <v>52640.307250999998</v>
      </c>
      <c r="I35" s="7">
        <v>0.982707</v>
      </c>
    </row>
    <row r="36" spans="1:19" x14ac:dyDescent="0.3">
      <c r="A36" s="8" t="e">
        <f>#REF!</f>
        <v>#REF!</v>
      </c>
      <c r="H36" s="7">
        <v>60015.798426000001</v>
      </c>
      <c r="I36" s="7">
        <v>1.0763940000000001</v>
      </c>
    </row>
    <row r="37" spans="1:19" x14ac:dyDescent="0.3">
      <c r="A37" s="8" t="e">
        <f>#REF!</f>
        <v>#REF!</v>
      </c>
      <c r="H37" s="7">
        <v>64866.359233000003</v>
      </c>
      <c r="I37" s="7">
        <v>0.93336200000000002</v>
      </c>
    </row>
    <row r="38" spans="1:19" x14ac:dyDescent="0.3">
      <c r="A38" s="8" t="e">
        <f>#REF!</f>
        <v>#REF!</v>
      </c>
      <c r="H38" s="7">
        <v>59527.827253000003</v>
      </c>
      <c r="I38" s="7">
        <v>1.090989</v>
      </c>
    </row>
    <row r="39" spans="1:19" x14ac:dyDescent="0.3">
      <c r="A39" s="8" t="e">
        <f>#REF!</f>
        <v>#REF!</v>
      </c>
      <c r="H39" s="7">
        <v>64193.576370000002</v>
      </c>
      <c r="I39" s="7">
        <v>1.0194160000000001</v>
      </c>
    </row>
    <row r="40" spans="1:19" x14ac:dyDescent="0.3">
      <c r="A40" s="8" t="e">
        <f>#REF!</f>
        <v>#REF!</v>
      </c>
      <c r="H40" s="7">
        <v>62708.152354999998</v>
      </c>
      <c r="I40" s="7">
        <v>1.0857669999999999</v>
      </c>
    </row>
    <row r="41" spans="1:19" x14ac:dyDescent="0.3">
      <c r="A41" s="8" t="e">
        <f>#REF!</f>
        <v>#REF!</v>
      </c>
      <c r="F41" s="2"/>
      <c r="H41" s="7">
        <v>67864.823707999996</v>
      </c>
      <c r="I41" s="7">
        <v>1.066667</v>
      </c>
    </row>
    <row r="42" spans="1:19" x14ac:dyDescent="0.3">
      <c r="A42" s="8" t="e">
        <f>#REF!</f>
        <v>#REF!</v>
      </c>
      <c r="H42" s="7">
        <v>68344.632221000007</v>
      </c>
      <c r="I42" s="7">
        <v>1.100293</v>
      </c>
    </row>
    <row r="43" spans="1:19" x14ac:dyDescent="0.3">
      <c r="A43" s="8" t="e">
        <f>#REF!</f>
        <v>#REF!</v>
      </c>
      <c r="H43" s="7">
        <v>69682.826862999995</v>
      </c>
      <c r="I43" s="7">
        <v>1.0721830000000001</v>
      </c>
    </row>
    <row r="44" spans="1:19" x14ac:dyDescent="0.3">
      <c r="A44" s="8" t="e">
        <f>#REF!</f>
        <v>#REF!</v>
      </c>
      <c r="H44" s="7">
        <v>74818.079312999995</v>
      </c>
      <c r="I44" s="7">
        <v>0.98855099999999996</v>
      </c>
    </row>
    <row r="45" spans="1:19" x14ac:dyDescent="0.3">
      <c r="A45" s="8" t="e">
        <f>#REF!</f>
        <v>#REF!</v>
      </c>
      <c r="H45" s="7">
        <v>76398.990086999998</v>
      </c>
      <c r="I45" s="7">
        <v>0.67310899999999996</v>
      </c>
    </row>
    <row r="46" spans="1:19" x14ac:dyDescent="0.3">
      <c r="A46" s="8" t="e">
        <f>#REF!</f>
        <v>#REF!</v>
      </c>
      <c r="B46" s="7" t="e">
        <f>#REF!</f>
        <v>#REF!</v>
      </c>
      <c r="D46" s="7" t="s">
        <v>24</v>
      </c>
      <c r="F46" s="7" t="s">
        <v>24</v>
      </c>
      <c r="H46" s="7">
        <v>77967.079478</v>
      </c>
      <c r="I46" s="7">
        <v>0.91603999999999997</v>
      </c>
      <c r="S46" s="7" t="s">
        <v>24</v>
      </c>
    </row>
    <row r="47" spans="1:19" x14ac:dyDescent="0.3">
      <c r="A47" s="8" t="e">
        <f>#REF!</f>
        <v>#REF!</v>
      </c>
      <c r="B47" s="7" t="e">
        <f>#REF!</f>
        <v>#REF!</v>
      </c>
      <c r="D47" s="7">
        <v>99.820035000000004</v>
      </c>
      <c r="F47" s="7">
        <v>0.89086399999999999</v>
      </c>
      <c r="H47" s="7">
        <v>78537.956562000007</v>
      </c>
      <c r="I47" s="7">
        <v>0.98171799999999998</v>
      </c>
      <c r="S47" s="7">
        <v>98.771883000000003</v>
      </c>
    </row>
    <row r="48" spans="1:19" x14ac:dyDescent="0.3">
      <c r="A48" s="8" t="e">
        <f>#REF!</f>
        <v>#REF!</v>
      </c>
      <c r="B48" s="7" t="e">
        <f>#REF!</f>
        <v>#REF!</v>
      </c>
      <c r="C48" s="7" t="e">
        <f t="shared" ref="C48:C69" si="3">B48/B47*100-100</f>
        <v>#REF!</v>
      </c>
      <c r="D48" s="7">
        <v>95.812628000000004</v>
      </c>
      <c r="E48" s="7">
        <f t="shared" ref="E48:E79" si="4">D48/D47*100-100</f>
        <v>-4.0146319323570765</v>
      </c>
      <c r="F48" s="7">
        <v>0.90445500000000001</v>
      </c>
      <c r="H48" s="7">
        <v>79662.256974000004</v>
      </c>
      <c r="I48" s="7">
        <v>0.99233000000000005</v>
      </c>
      <c r="S48" s="7">
        <v>95.028351000000001</v>
      </c>
    </row>
    <row r="49" spans="1:19" x14ac:dyDescent="0.3">
      <c r="A49" s="8" t="e">
        <f>#REF!</f>
        <v>#REF!</v>
      </c>
      <c r="B49" s="7" t="e">
        <f>#REF!</f>
        <v>#REF!</v>
      </c>
      <c r="C49" s="7" t="e">
        <f t="shared" si="3"/>
        <v>#REF!</v>
      </c>
      <c r="D49" s="7">
        <v>96.414107000000001</v>
      </c>
      <c r="E49" s="7">
        <f t="shared" si="4"/>
        <v>0.62776589323902954</v>
      </c>
      <c r="F49" s="7">
        <v>0.98641999999999996</v>
      </c>
      <c r="H49" s="7">
        <v>81597.715639000002</v>
      </c>
      <c r="I49" s="7">
        <v>1.00732</v>
      </c>
      <c r="S49" s="7">
        <v>96.475700000000003</v>
      </c>
    </row>
    <row r="50" spans="1:19" x14ac:dyDescent="0.3">
      <c r="A50" s="8" t="e">
        <f>#REF!</f>
        <v>#REF!</v>
      </c>
      <c r="B50" s="7" t="e">
        <f>#REF!</f>
        <v>#REF!</v>
      </c>
      <c r="C50" s="7" t="e">
        <f t="shared" si="3"/>
        <v>#REF!</v>
      </c>
      <c r="D50" s="7">
        <v>97.194192000000001</v>
      </c>
      <c r="E50" s="7">
        <f t="shared" si="4"/>
        <v>0.80909840299614189</v>
      </c>
      <c r="F50" s="7">
        <v>1.0024569999999999</v>
      </c>
      <c r="H50" s="7">
        <v>86435.915901999993</v>
      </c>
      <c r="I50" s="7">
        <v>1.091118</v>
      </c>
      <c r="S50" s="7">
        <v>96.561597000000006</v>
      </c>
    </row>
    <row r="51" spans="1:19" x14ac:dyDescent="0.3">
      <c r="A51" s="8" t="e">
        <f>#REF!</f>
        <v>#REF!</v>
      </c>
      <c r="B51" s="7" t="e">
        <f>#REF!</f>
        <v>#REF!</v>
      </c>
      <c r="C51" s="7" t="e">
        <f t="shared" si="3"/>
        <v>#REF!</v>
      </c>
      <c r="D51" s="7">
        <v>96.366133000000005</v>
      </c>
      <c r="E51" s="7">
        <f t="shared" si="4"/>
        <v>-0.85196345888650171</v>
      </c>
      <c r="F51" s="7">
        <v>1.013698</v>
      </c>
      <c r="H51" s="7">
        <v>89058.509111000007</v>
      </c>
      <c r="I51" s="7">
        <v>1.021576</v>
      </c>
      <c r="S51" s="7">
        <v>95.756974999999997</v>
      </c>
    </row>
    <row r="52" spans="1:19" x14ac:dyDescent="0.3">
      <c r="A52" s="8" t="e">
        <f>#REF!</f>
        <v>#REF!</v>
      </c>
      <c r="B52" s="7" t="e">
        <f>#REF!</f>
        <v>#REF!</v>
      </c>
      <c r="C52" s="7" t="e">
        <f t="shared" si="3"/>
        <v>#REF!</v>
      </c>
      <c r="D52" s="7">
        <v>95.643804000000003</v>
      </c>
      <c r="E52" s="7">
        <f t="shared" si="4"/>
        <v>-0.74956727795645861</v>
      </c>
      <c r="F52" s="7">
        <v>1.0072650000000001</v>
      </c>
      <c r="H52" s="7">
        <v>85318.181190000003</v>
      </c>
      <c r="I52" s="7">
        <v>1.0760289999999999</v>
      </c>
      <c r="S52" s="7">
        <v>95.917704000000001</v>
      </c>
    </row>
    <row r="53" spans="1:19" x14ac:dyDescent="0.3">
      <c r="A53" s="8" t="e">
        <f>#REF!</f>
        <v>#REF!</v>
      </c>
      <c r="B53" s="7" t="e">
        <f>#REF!</f>
        <v>#REF!</v>
      </c>
      <c r="C53" s="7" t="e">
        <f t="shared" si="3"/>
        <v>#REF!</v>
      </c>
      <c r="D53" s="7">
        <v>93.351110000000006</v>
      </c>
      <c r="E53" s="7">
        <f t="shared" si="4"/>
        <v>-2.3971171201011572</v>
      </c>
      <c r="F53" s="7">
        <v>1.046635</v>
      </c>
      <c r="H53" s="7">
        <v>96636.984116000007</v>
      </c>
      <c r="I53" s="7">
        <v>1.085574</v>
      </c>
      <c r="S53" s="7">
        <v>92.611431999999994</v>
      </c>
    </row>
    <row r="54" spans="1:19" x14ac:dyDescent="0.3">
      <c r="A54" s="8" t="e">
        <f>#REF!</f>
        <v>#REF!</v>
      </c>
      <c r="B54" s="7" t="e">
        <f>#REF!</f>
        <v>#REF!</v>
      </c>
      <c r="C54" s="7" t="e">
        <f t="shared" si="3"/>
        <v>#REF!</v>
      </c>
      <c r="D54" s="7">
        <v>92.236204999999998</v>
      </c>
      <c r="E54" s="7">
        <f t="shared" si="4"/>
        <v>-1.1943135973423438</v>
      </c>
      <c r="F54" s="7">
        <v>1.1702729999999999</v>
      </c>
      <c r="H54" s="7">
        <v>97305.999028000006</v>
      </c>
      <c r="I54" s="7">
        <v>1.083666</v>
      </c>
      <c r="S54" s="7">
        <v>92.538219999999995</v>
      </c>
    </row>
    <row r="55" spans="1:19" x14ac:dyDescent="0.3">
      <c r="A55" s="8" t="e">
        <f>#REF!</f>
        <v>#REF!</v>
      </c>
      <c r="B55" s="7" t="e">
        <f>#REF!</f>
        <v>#REF!</v>
      </c>
      <c r="C55" s="7" t="e">
        <f t="shared" si="3"/>
        <v>#REF!</v>
      </c>
      <c r="D55" s="7">
        <v>91.439766000000006</v>
      </c>
      <c r="E55" s="7">
        <f t="shared" si="4"/>
        <v>-0.86347763332196337</v>
      </c>
      <c r="F55" s="7">
        <v>1.1269119999999999</v>
      </c>
      <c r="H55" s="7">
        <v>91164.340267000007</v>
      </c>
      <c r="I55" s="7">
        <v>1.0695300000000001</v>
      </c>
      <c r="S55" s="7">
        <v>92.347757999999999</v>
      </c>
    </row>
    <row r="56" spans="1:19" x14ac:dyDescent="0.3">
      <c r="A56" s="8" t="e">
        <f>#REF!</f>
        <v>#REF!</v>
      </c>
      <c r="B56" s="7" t="e">
        <f>#REF!</f>
        <v>#REF!</v>
      </c>
      <c r="C56" s="7" t="e">
        <f t="shared" si="3"/>
        <v>#REF!</v>
      </c>
      <c r="D56" s="7">
        <v>91.935041999999996</v>
      </c>
      <c r="E56" s="7">
        <f t="shared" si="4"/>
        <v>0.5416418060387258</v>
      </c>
      <c r="F56" s="7">
        <v>1.0111829999999999</v>
      </c>
      <c r="H56" s="7">
        <v>99519.443765999997</v>
      </c>
      <c r="I56" s="7">
        <v>0.99423399999999995</v>
      </c>
      <c r="S56" s="7">
        <v>91.083371</v>
      </c>
    </row>
    <row r="57" spans="1:19" x14ac:dyDescent="0.3">
      <c r="A57" s="8" t="e">
        <f>#REF!</f>
        <v>#REF!</v>
      </c>
      <c r="B57" s="7" t="e">
        <f>#REF!</f>
        <v>#REF!</v>
      </c>
      <c r="C57" s="7" t="e">
        <f t="shared" si="3"/>
        <v>#REF!</v>
      </c>
      <c r="D57" s="7">
        <v>90.332445000000007</v>
      </c>
      <c r="E57" s="7">
        <f t="shared" si="4"/>
        <v>-1.7431840625036017</v>
      </c>
      <c r="F57" s="7">
        <v>1.026921</v>
      </c>
      <c r="H57" s="7">
        <v>100372.223812</v>
      </c>
      <c r="I57" s="7">
        <v>0.67361800000000005</v>
      </c>
      <c r="S57" s="7">
        <v>91.122266999999994</v>
      </c>
    </row>
    <row r="58" spans="1:19" x14ac:dyDescent="0.3">
      <c r="A58" s="8" t="e">
        <f>#REF!</f>
        <v>#REF!</v>
      </c>
      <c r="B58" s="7" t="e">
        <f>#REF!</f>
        <v>#REF!</v>
      </c>
      <c r="C58" s="7" t="e">
        <f t="shared" si="3"/>
        <v>#REF!</v>
      </c>
      <c r="D58" s="7">
        <v>91.306337999999997</v>
      </c>
      <c r="E58" s="7">
        <f t="shared" si="4"/>
        <v>1.0781209342888758</v>
      </c>
      <c r="F58" s="7">
        <v>0.79543600000000003</v>
      </c>
      <c r="H58" s="7">
        <v>108695.480196</v>
      </c>
      <c r="I58" s="7">
        <v>0.92647599999999997</v>
      </c>
      <c r="S58" s="7">
        <v>91.400829000000002</v>
      </c>
    </row>
    <row r="59" spans="1:19" x14ac:dyDescent="0.3">
      <c r="A59" s="8" t="e">
        <f>#REF!</f>
        <v>#REF!</v>
      </c>
      <c r="B59" s="7" t="e">
        <f>#REF!</f>
        <v>#REF!</v>
      </c>
      <c r="C59" s="7" t="e">
        <f t="shared" si="3"/>
        <v>#REF!</v>
      </c>
      <c r="D59" s="7">
        <v>94.70138</v>
      </c>
      <c r="E59" s="7">
        <f t="shared" si="4"/>
        <v>3.7182982850544306</v>
      </c>
      <c r="F59" s="7">
        <v>0.88970700000000003</v>
      </c>
      <c r="H59" s="7">
        <v>110341.825459</v>
      </c>
      <c r="I59" s="7">
        <v>0.98237200000000002</v>
      </c>
      <c r="S59" s="7">
        <v>93.656553000000002</v>
      </c>
    </row>
    <row r="60" spans="1:19" x14ac:dyDescent="0.3">
      <c r="A60" s="8" t="e">
        <f>#REF!</f>
        <v>#REF!</v>
      </c>
      <c r="B60" s="7" t="e">
        <f>#REF!</f>
        <v>#REF!</v>
      </c>
      <c r="C60" s="7" t="e">
        <f t="shared" si="3"/>
        <v>#REF!</v>
      </c>
      <c r="D60" s="7">
        <v>96.181783999999993</v>
      </c>
      <c r="E60" s="7">
        <f t="shared" si="4"/>
        <v>1.5632338198239495</v>
      </c>
      <c r="F60" s="7">
        <v>0.91779599999999995</v>
      </c>
      <c r="H60" s="7">
        <v>115081.697212</v>
      </c>
      <c r="I60" s="7">
        <v>1.07128</v>
      </c>
      <c r="S60" s="7">
        <v>96.787177999999997</v>
      </c>
    </row>
    <row r="61" spans="1:19" x14ac:dyDescent="0.3">
      <c r="A61" s="8" t="e">
        <f>#REF!</f>
        <v>#REF!</v>
      </c>
      <c r="B61" s="7" t="e">
        <f>#REF!</f>
        <v>#REF!</v>
      </c>
      <c r="C61" s="7" t="e">
        <f t="shared" si="3"/>
        <v>#REF!</v>
      </c>
      <c r="D61" s="7">
        <v>98.443438</v>
      </c>
      <c r="E61" s="7">
        <f t="shared" si="4"/>
        <v>2.3514369415314889</v>
      </c>
      <c r="F61" s="7">
        <v>0.983406</v>
      </c>
      <c r="H61" s="7">
        <v>103427.26383</v>
      </c>
      <c r="I61" s="7">
        <v>0.92274800000000001</v>
      </c>
      <c r="S61" s="7">
        <v>98.315394999999995</v>
      </c>
    </row>
    <row r="62" spans="1:19" x14ac:dyDescent="0.3">
      <c r="A62" s="8" t="e">
        <f>#REF!</f>
        <v>#REF!</v>
      </c>
      <c r="B62" s="7" t="e">
        <f>#REF!</f>
        <v>#REF!</v>
      </c>
      <c r="C62" s="7" t="e">
        <f t="shared" si="3"/>
        <v>#REF!</v>
      </c>
      <c r="D62" s="7">
        <v>98.136904000000001</v>
      </c>
      <c r="E62" s="7">
        <f t="shared" si="4"/>
        <v>-0.31138083576479403</v>
      </c>
      <c r="F62" s="7">
        <v>0.99336199999999997</v>
      </c>
      <c r="H62" s="7">
        <v>118750.35798099999</v>
      </c>
      <c r="I62" s="7">
        <v>1.0899920000000001</v>
      </c>
      <c r="S62" s="7">
        <v>96.698768999999999</v>
      </c>
    </row>
    <row r="63" spans="1:19" x14ac:dyDescent="0.3">
      <c r="A63" s="8" t="e">
        <f>#REF!</f>
        <v>#REF!</v>
      </c>
      <c r="B63" s="7" t="e">
        <f>#REF!</f>
        <v>#REF!</v>
      </c>
      <c r="C63" s="7" t="e">
        <f t="shared" si="3"/>
        <v>#REF!</v>
      </c>
      <c r="D63" s="7">
        <v>101.246758</v>
      </c>
      <c r="E63" s="7">
        <f t="shared" si="4"/>
        <v>3.1688935285751398</v>
      </c>
      <c r="F63" s="7">
        <v>1.0218</v>
      </c>
      <c r="H63" s="7">
        <v>121117.189592</v>
      </c>
      <c r="I63" s="7">
        <v>1.021147</v>
      </c>
      <c r="S63" s="7">
        <v>101.72662099999999</v>
      </c>
    </row>
    <row r="64" spans="1:19" x14ac:dyDescent="0.3">
      <c r="A64" s="8" t="e">
        <f>#REF!</f>
        <v>#REF!</v>
      </c>
      <c r="B64" s="7" t="e">
        <f>#REF!</f>
        <v>#REF!</v>
      </c>
      <c r="C64" s="7" t="e">
        <f t="shared" si="3"/>
        <v>#REF!</v>
      </c>
      <c r="D64" s="7">
        <v>94.125097999999994</v>
      </c>
      <c r="E64" s="7">
        <f t="shared" si="4"/>
        <v>-7.0339634973793466</v>
      </c>
      <c r="F64" s="7">
        <v>1.00732</v>
      </c>
      <c r="H64" s="7">
        <v>118093.50808699999</v>
      </c>
      <c r="I64" s="7">
        <v>1.0740000000000001</v>
      </c>
      <c r="S64" s="7">
        <v>94.352382000000006</v>
      </c>
    </row>
    <row r="65" spans="1:19" x14ac:dyDescent="0.3">
      <c r="A65" s="8" t="e">
        <f>#REF!</f>
        <v>#REF!</v>
      </c>
      <c r="B65" s="7" t="e">
        <f>#REF!</f>
        <v>#REF!</v>
      </c>
      <c r="C65" s="7" t="e">
        <f t="shared" si="3"/>
        <v>#REF!</v>
      </c>
      <c r="D65" s="7">
        <v>93.631611000000007</v>
      </c>
      <c r="E65" s="7">
        <f t="shared" si="4"/>
        <v>-0.52428843155094285</v>
      </c>
      <c r="F65" s="7">
        <v>1.047415</v>
      </c>
      <c r="H65" s="7">
        <v>123518.207866</v>
      </c>
      <c r="I65" s="7">
        <v>1.1069979999999999</v>
      </c>
      <c r="S65" s="7">
        <v>92.730287000000004</v>
      </c>
    </row>
    <row r="66" spans="1:19" x14ac:dyDescent="0.3">
      <c r="A66" s="8" t="e">
        <f>#REF!</f>
        <v>#REF!</v>
      </c>
      <c r="B66" s="7" t="e">
        <f>#REF!</f>
        <v>#REF!</v>
      </c>
      <c r="C66" s="7" t="e">
        <f t="shared" si="3"/>
        <v>#REF!</v>
      </c>
      <c r="D66" s="7">
        <v>92.666503000000006</v>
      </c>
      <c r="E66" s="7">
        <f t="shared" si="4"/>
        <v>-1.0307501811540902</v>
      </c>
      <c r="F66" s="7">
        <v>1.166525</v>
      </c>
      <c r="H66" s="7">
        <v>123825.12646</v>
      </c>
      <c r="I66" s="7">
        <v>1.063768</v>
      </c>
      <c r="S66" s="7">
        <v>93.089984000000001</v>
      </c>
    </row>
    <row r="67" spans="1:19" x14ac:dyDescent="0.3">
      <c r="A67" s="8" t="e">
        <f>#REF!</f>
        <v>#REF!</v>
      </c>
      <c r="B67" s="7" t="e">
        <f>#REF!</f>
        <v>#REF!</v>
      </c>
      <c r="C67" s="7" t="e">
        <f t="shared" si="3"/>
        <v>#REF!</v>
      </c>
      <c r="D67" s="7">
        <v>92.230968000000004</v>
      </c>
      <c r="E67" s="7">
        <f t="shared" si="4"/>
        <v>-0.47000262867371134</v>
      </c>
      <c r="F67" s="7">
        <v>1.1137980000000001</v>
      </c>
      <c r="H67" s="7">
        <v>128239.640824</v>
      </c>
      <c r="I67" s="7">
        <v>1.0695250000000001</v>
      </c>
      <c r="S67" s="7">
        <v>91.858789000000002</v>
      </c>
    </row>
    <row r="68" spans="1:19" x14ac:dyDescent="0.3">
      <c r="A68" s="8" t="e">
        <f>#REF!</f>
        <v>#REF!</v>
      </c>
      <c r="B68" s="7" t="e">
        <f>#REF!</f>
        <v>#REF!</v>
      </c>
      <c r="C68" s="7" t="e">
        <f t="shared" si="3"/>
        <v>#REF!</v>
      </c>
      <c r="D68" s="7">
        <v>91.322241000000005</v>
      </c>
      <c r="E68" s="7">
        <f t="shared" si="4"/>
        <v>-0.98527318936953634</v>
      </c>
      <c r="F68" s="7">
        <v>1.027704</v>
      </c>
      <c r="H68" s="7">
        <v>131161.24673099999</v>
      </c>
      <c r="I68" s="7">
        <v>0.99598100000000001</v>
      </c>
      <c r="S68" s="7">
        <v>91.728463000000005</v>
      </c>
    </row>
    <row r="69" spans="1:19" x14ac:dyDescent="0.3">
      <c r="A69" s="8" t="e">
        <f>#REF!</f>
        <v>#REF!</v>
      </c>
      <c r="B69" s="7" t="e">
        <f>#REF!</f>
        <v>#REF!</v>
      </c>
      <c r="C69" s="7" t="e">
        <f t="shared" si="3"/>
        <v>#REF!</v>
      </c>
      <c r="D69" s="7">
        <v>92.561594999999997</v>
      </c>
      <c r="E69" s="7">
        <f t="shared" si="4"/>
        <v>1.3571217552578361</v>
      </c>
      <c r="F69" s="7">
        <v>1.030267</v>
      </c>
      <c r="H69" s="7">
        <v>132457.364367</v>
      </c>
      <c r="I69" s="7">
        <v>0.67757400000000001</v>
      </c>
      <c r="S69" s="7">
        <v>93.343534000000005</v>
      </c>
    </row>
    <row r="70" spans="1:19" x14ac:dyDescent="0.3">
      <c r="A70" s="8" t="e">
        <f>#REF!</f>
        <v>#REF!</v>
      </c>
      <c r="B70" s="7" t="e">
        <f>#REF!</f>
        <v>#REF!</v>
      </c>
      <c r="C70" s="7" t="e">
        <f t="shared" ref="C70:C133" si="5">B70/B69*100-100</f>
        <v>#REF!</v>
      </c>
      <c r="D70" s="7">
        <v>97.838674999999995</v>
      </c>
      <c r="E70" s="7">
        <f t="shared" si="4"/>
        <v>5.7011549984634655</v>
      </c>
      <c r="F70" s="7">
        <v>0.790219</v>
      </c>
      <c r="H70" s="7">
        <v>137436.62418799999</v>
      </c>
      <c r="I70" s="7">
        <v>0.93285799999999997</v>
      </c>
      <c r="S70" s="7">
        <v>96.806326999999996</v>
      </c>
    </row>
    <row r="71" spans="1:19" x14ac:dyDescent="0.3">
      <c r="A71" s="8" t="e">
        <f>#REF!</f>
        <v>#REF!</v>
      </c>
      <c r="B71" s="7" t="e">
        <f>#REF!</f>
        <v>#REF!</v>
      </c>
      <c r="C71" s="7" t="e">
        <f t="shared" si="5"/>
        <v>#REF!</v>
      </c>
      <c r="D71" s="7">
        <v>99.872474999999994</v>
      </c>
      <c r="E71" s="7">
        <f t="shared" si="4"/>
        <v>2.0787280694469814</v>
      </c>
      <c r="F71" s="7">
        <v>0.88739599999999996</v>
      </c>
      <c r="H71" s="7">
        <v>146028.543343</v>
      </c>
      <c r="I71" s="7">
        <v>0.982213</v>
      </c>
      <c r="S71" s="7">
        <v>98.745526999999996</v>
      </c>
    </row>
    <row r="72" spans="1:19" x14ac:dyDescent="0.3">
      <c r="A72" s="8" t="e">
        <f>#REF!</f>
        <v>#REF!</v>
      </c>
      <c r="B72" s="7" t="e">
        <f>#REF!</f>
        <v>#REF!</v>
      </c>
      <c r="C72" s="7" t="e">
        <f t="shared" si="5"/>
        <v>#REF!</v>
      </c>
      <c r="D72" s="7">
        <v>102.570153</v>
      </c>
      <c r="E72" s="7">
        <f t="shared" si="4"/>
        <v>2.7011226066040877</v>
      </c>
      <c r="F72" s="7">
        <v>0.92624700000000004</v>
      </c>
      <c r="H72" s="7">
        <v>150221.75132400001</v>
      </c>
      <c r="I72" s="7">
        <v>1.062174</v>
      </c>
      <c r="S72" s="7">
        <v>104.20970699999999</v>
      </c>
    </row>
    <row r="73" spans="1:19" x14ac:dyDescent="0.3">
      <c r="A73" s="8" t="e">
        <f>#REF!</f>
        <v>#REF!</v>
      </c>
      <c r="B73" s="7" t="e">
        <f>#REF!</f>
        <v>#REF!</v>
      </c>
      <c r="C73" s="7" t="e">
        <f t="shared" si="5"/>
        <v>#REF!</v>
      </c>
      <c r="D73" s="7">
        <v>97.574175999999994</v>
      </c>
      <c r="E73" s="7">
        <f t="shared" si="4"/>
        <v>-4.8707902385599482</v>
      </c>
      <c r="F73" s="7">
        <v>0.98339600000000005</v>
      </c>
      <c r="H73" s="7">
        <v>150633.30312</v>
      </c>
      <c r="I73" s="7">
        <v>0.92503400000000002</v>
      </c>
      <c r="S73" s="7">
        <v>97.597029000000006</v>
      </c>
    </row>
    <row r="74" spans="1:19" x14ac:dyDescent="0.3">
      <c r="A74" s="8" t="e">
        <f>#REF!</f>
        <v>#REF!</v>
      </c>
      <c r="B74" s="7" t="e">
        <f>#REF!</f>
        <v>#REF!</v>
      </c>
      <c r="C74" s="7" t="e">
        <f t="shared" si="5"/>
        <v>#REF!</v>
      </c>
      <c r="D74" s="7">
        <v>105.124717</v>
      </c>
      <c r="E74" s="7">
        <f t="shared" si="4"/>
        <v>7.7382575078061677</v>
      </c>
      <c r="F74" s="7">
        <v>0.98792500000000005</v>
      </c>
      <c r="H74" s="7">
        <v>161118.42643799999</v>
      </c>
      <c r="I74" s="7">
        <v>1.0874980000000001</v>
      </c>
      <c r="S74" s="7">
        <v>103.377555</v>
      </c>
    </row>
    <row r="75" spans="1:19" x14ac:dyDescent="0.3">
      <c r="A75" s="8" t="e">
        <f>#REF!</f>
        <v>#REF!</v>
      </c>
      <c r="B75" s="7" t="e">
        <f>#REF!</f>
        <v>#REF!</v>
      </c>
      <c r="C75" s="7" t="e">
        <f t="shared" si="5"/>
        <v>#REF!</v>
      </c>
      <c r="D75" s="7">
        <v>103.82886000000001</v>
      </c>
      <c r="E75" s="7">
        <f t="shared" si="4"/>
        <v>-1.2326853636143369</v>
      </c>
      <c r="F75" s="7">
        <v>1.0183880000000001</v>
      </c>
      <c r="H75" s="7">
        <v>153218.77594399999</v>
      </c>
      <c r="I75" s="7">
        <v>1.0160119999999999</v>
      </c>
      <c r="S75" s="7">
        <v>104.550465</v>
      </c>
    </row>
    <row r="76" spans="1:19" x14ac:dyDescent="0.3">
      <c r="A76" s="8" t="e">
        <f>#REF!</f>
        <v>#REF!</v>
      </c>
      <c r="B76" s="7" t="e">
        <f>#REF!</f>
        <v>#REF!</v>
      </c>
      <c r="C76" s="7" t="e">
        <f t="shared" si="5"/>
        <v>#REF!</v>
      </c>
      <c r="D76" s="7">
        <v>104.28795700000001</v>
      </c>
      <c r="E76" s="7">
        <f t="shared" si="4"/>
        <v>0.44216704295895681</v>
      </c>
      <c r="F76" s="7">
        <v>0.99634999999999996</v>
      </c>
      <c r="H76" s="7">
        <v>171380.15846800001</v>
      </c>
      <c r="I76" s="7">
        <v>1.080578</v>
      </c>
      <c r="S76" s="7">
        <v>103.313057</v>
      </c>
    </row>
    <row r="77" spans="1:19" x14ac:dyDescent="0.3">
      <c r="A77" s="8" t="e">
        <f>#REF!</f>
        <v>#REF!</v>
      </c>
      <c r="B77" s="7" t="e">
        <f>#REF!</f>
        <v>#REF!</v>
      </c>
      <c r="C77" s="7" t="e">
        <f t="shared" si="5"/>
        <v>#REF!</v>
      </c>
      <c r="D77" s="7">
        <v>104.372784</v>
      </c>
      <c r="E77" s="7">
        <f t="shared" si="4"/>
        <v>8.1339209665401313E-2</v>
      </c>
      <c r="F77" s="7">
        <v>1.063642</v>
      </c>
      <c r="H77" s="7">
        <v>170695.80759700001</v>
      </c>
      <c r="I77" s="7">
        <v>1.126163</v>
      </c>
      <c r="S77" s="7">
        <v>104.602982</v>
      </c>
    </row>
    <row r="78" spans="1:19" x14ac:dyDescent="0.3">
      <c r="A78" s="8" t="e">
        <f>#REF!</f>
        <v>#REF!</v>
      </c>
      <c r="B78" s="7" t="e">
        <f>#REF!</f>
        <v>#REF!</v>
      </c>
      <c r="C78" s="7" t="e">
        <f t="shared" si="5"/>
        <v>#REF!</v>
      </c>
      <c r="D78" s="7">
        <v>107.810478</v>
      </c>
      <c r="E78" s="7">
        <f t="shared" si="4"/>
        <v>3.2936689702556947</v>
      </c>
      <c r="F78" s="7">
        <v>1.1577679999999999</v>
      </c>
      <c r="H78" s="7">
        <v>169685.21930500001</v>
      </c>
      <c r="I78" s="7">
        <v>1.04112</v>
      </c>
      <c r="S78" s="7">
        <v>108.39766</v>
      </c>
    </row>
    <row r="79" spans="1:19" x14ac:dyDescent="0.3">
      <c r="A79" s="8" t="e">
        <f>#REF!</f>
        <v>#REF!</v>
      </c>
      <c r="B79" s="7" t="e">
        <f>#REF!</f>
        <v>#REF!</v>
      </c>
      <c r="C79" s="7" t="e">
        <f t="shared" si="5"/>
        <v>#REF!</v>
      </c>
      <c r="D79" s="7">
        <v>104.860046</v>
      </c>
      <c r="E79" s="7">
        <f t="shared" si="4"/>
        <v>-2.7366839056218737</v>
      </c>
      <c r="F79" s="7">
        <v>1.1050260000000001</v>
      </c>
      <c r="H79" s="7">
        <v>184146.14222499999</v>
      </c>
      <c r="I79" s="7">
        <v>1.0720209999999999</v>
      </c>
      <c r="S79" s="7">
        <v>103.30980700000001</v>
      </c>
    </row>
    <row r="80" spans="1:19" x14ac:dyDescent="0.3">
      <c r="A80" s="8" t="e">
        <f>#REF!</f>
        <v>#REF!</v>
      </c>
      <c r="B80" s="7" t="e">
        <f>#REF!</f>
        <v>#REF!</v>
      </c>
      <c r="C80" s="7" t="e">
        <f t="shared" si="5"/>
        <v>#REF!</v>
      </c>
      <c r="D80" s="7">
        <v>103.61646</v>
      </c>
      <c r="E80" s="7">
        <f t="shared" ref="E80:E111" si="6">D80/D79*100-100</f>
        <v>-1.1859483639745747</v>
      </c>
      <c r="F80" s="7">
        <v>1.0427679999999999</v>
      </c>
      <c r="H80" s="7">
        <v>190875.90282300001</v>
      </c>
      <c r="I80" s="7">
        <v>0.99324400000000002</v>
      </c>
      <c r="S80" s="7">
        <v>105.14470799999999</v>
      </c>
    </row>
    <row r="81" spans="1:19" x14ac:dyDescent="0.3">
      <c r="A81" s="8" t="e">
        <f>#REF!</f>
        <v>#REF!</v>
      </c>
      <c r="B81" s="7" t="e">
        <f>#REF!</f>
        <v>#REF!</v>
      </c>
      <c r="C81" s="7" t="e">
        <f t="shared" si="5"/>
        <v>#REF!</v>
      </c>
      <c r="D81" s="7">
        <v>99.744859000000005</v>
      </c>
      <c r="E81" s="7">
        <f t="shared" si="6"/>
        <v>-3.7364729503401293</v>
      </c>
      <c r="F81" s="7">
        <v>1.039091</v>
      </c>
      <c r="H81" s="7">
        <v>185413.13785100001</v>
      </c>
      <c r="I81" s="7">
        <v>0.68454300000000001</v>
      </c>
      <c r="S81" s="7">
        <v>100.66048000000001</v>
      </c>
    </row>
    <row r="82" spans="1:19" x14ac:dyDescent="0.3">
      <c r="A82" s="8" t="e">
        <f>#REF!</f>
        <v>#REF!</v>
      </c>
      <c r="B82" s="7" t="e">
        <f>#REF!</f>
        <v>#REF!</v>
      </c>
      <c r="C82" s="7" t="e">
        <f t="shared" si="5"/>
        <v>#REF!</v>
      </c>
      <c r="D82" s="7">
        <v>98.654561999999999</v>
      </c>
      <c r="E82" s="7">
        <f t="shared" si="6"/>
        <v>-1.0930859103224719</v>
      </c>
      <c r="F82" s="7">
        <v>0.79387300000000005</v>
      </c>
      <c r="H82" s="7">
        <v>191406.52776500001</v>
      </c>
      <c r="I82" s="7">
        <v>0.93572500000000003</v>
      </c>
      <c r="S82" s="7">
        <v>97.211359999999999</v>
      </c>
    </row>
    <row r="83" spans="1:19" x14ac:dyDescent="0.3">
      <c r="A83" s="8" t="e">
        <f>#REF!</f>
        <v>#REF!</v>
      </c>
      <c r="B83" s="7" t="e">
        <f>#REF!</f>
        <v>#REF!</v>
      </c>
      <c r="C83" s="7" t="e">
        <f t="shared" si="5"/>
        <v>#REF!</v>
      </c>
      <c r="D83" s="7">
        <v>94.467596</v>
      </c>
      <c r="E83" s="7">
        <f t="shared" si="6"/>
        <v>-4.2440672941206685</v>
      </c>
      <c r="F83" s="7">
        <v>0.92179</v>
      </c>
      <c r="H83" s="7">
        <v>192261.328813</v>
      </c>
      <c r="I83" s="7">
        <v>0.98515299999999995</v>
      </c>
      <c r="S83" s="7">
        <v>97.307441999999995</v>
      </c>
    </row>
    <row r="84" spans="1:19" x14ac:dyDescent="0.3">
      <c r="A84" s="8" t="e">
        <f>#REF!</f>
        <v>#REF!</v>
      </c>
      <c r="B84" s="7" t="e">
        <f>#REF!</f>
        <v>#REF!</v>
      </c>
      <c r="C84" s="7" t="e">
        <f t="shared" si="5"/>
        <v>#REF!</v>
      </c>
      <c r="D84" s="7">
        <v>93.757769999999994</v>
      </c>
      <c r="E84" s="7">
        <f t="shared" si="6"/>
        <v>-0.75139627772470874</v>
      </c>
      <c r="F84" s="7">
        <v>0.92337000000000002</v>
      </c>
      <c r="H84" s="7">
        <v>180581.85668699999</v>
      </c>
      <c r="I84" s="7">
        <v>0.97269399999999995</v>
      </c>
      <c r="S84" s="7">
        <v>95.147891999999999</v>
      </c>
    </row>
    <row r="85" spans="1:19" x14ac:dyDescent="0.3">
      <c r="A85" s="8" t="e">
        <f>#REF!</f>
        <v>#REF!</v>
      </c>
      <c r="B85" s="7" t="e">
        <f>#REF!</f>
        <v>#REF!</v>
      </c>
      <c r="C85" s="7" t="e">
        <f t="shared" si="5"/>
        <v>#REF!</v>
      </c>
      <c r="D85" s="7">
        <v>89.294675999999995</v>
      </c>
      <c r="E85" s="7">
        <f t="shared" si="6"/>
        <v>-4.7602390713857687</v>
      </c>
      <c r="F85" s="7">
        <v>0.96082400000000001</v>
      </c>
      <c r="H85" s="7">
        <v>187357.70065899999</v>
      </c>
      <c r="I85" s="7">
        <v>1.006793</v>
      </c>
      <c r="S85" s="7">
        <v>87.405460000000005</v>
      </c>
    </row>
    <row r="86" spans="1:19" x14ac:dyDescent="0.3">
      <c r="A86" s="8" t="e">
        <f>#REF!</f>
        <v>#REF!</v>
      </c>
      <c r="B86" s="7" t="e">
        <f>#REF!</f>
        <v>#REF!</v>
      </c>
      <c r="C86" s="7" t="e">
        <f t="shared" si="5"/>
        <v>#REF!</v>
      </c>
      <c r="D86" s="7">
        <v>86.581530999999998</v>
      </c>
      <c r="E86" s="7">
        <f t="shared" si="6"/>
        <v>-3.0384174303964073</v>
      </c>
      <c r="F86" s="7">
        <v>1.0046379999999999</v>
      </c>
      <c r="H86" s="7">
        <v>189806.05093600001</v>
      </c>
      <c r="I86" s="7">
        <v>1.0806910000000001</v>
      </c>
      <c r="S86" s="7">
        <v>87.035974999999993</v>
      </c>
    </row>
    <row r="87" spans="1:19" x14ac:dyDescent="0.3">
      <c r="A87" s="8" t="e">
        <f>#REF!</f>
        <v>#REF!</v>
      </c>
      <c r="B87" s="7" t="e">
        <f>#REF!</f>
        <v>#REF!</v>
      </c>
      <c r="C87" s="7" t="e">
        <f t="shared" si="5"/>
        <v>#REF!</v>
      </c>
      <c r="D87" s="7">
        <v>82.843777000000003</v>
      </c>
      <c r="E87" s="7">
        <f t="shared" si="6"/>
        <v>-4.3170338487084337</v>
      </c>
      <c r="F87" s="7">
        <v>1.0112939999999999</v>
      </c>
      <c r="H87" s="7">
        <v>180803.47266999999</v>
      </c>
      <c r="I87" s="7">
        <v>1.009924</v>
      </c>
      <c r="S87" s="7">
        <v>83.523308</v>
      </c>
    </row>
    <row r="88" spans="1:19" x14ac:dyDescent="0.3">
      <c r="A88" s="8" t="e">
        <f>#REF!</f>
        <v>#REF!</v>
      </c>
      <c r="B88" s="7" t="e">
        <f>#REF!</f>
        <v>#REF!</v>
      </c>
      <c r="C88" s="7" t="e">
        <f t="shared" si="5"/>
        <v>#REF!</v>
      </c>
      <c r="D88" s="7">
        <v>74.796357</v>
      </c>
      <c r="E88" s="7">
        <f t="shared" si="6"/>
        <v>-9.7139704289436253</v>
      </c>
      <c r="F88" s="7">
        <v>0.98969799999999997</v>
      </c>
      <c r="H88" s="7">
        <v>180120.56010900001</v>
      </c>
      <c r="I88" s="7">
        <v>1.0932539999999999</v>
      </c>
      <c r="S88" s="7">
        <v>73.390923999999998</v>
      </c>
    </row>
    <row r="89" spans="1:19" x14ac:dyDescent="0.3">
      <c r="A89" s="8" t="e">
        <f>#REF!</f>
        <v>#REF!</v>
      </c>
      <c r="B89" s="7" t="e">
        <f>#REF!</f>
        <v>#REF!</v>
      </c>
      <c r="C89" s="7" t="e">
        <f t="shared" si="5"/>
        <v>#REF!</v>
      </c>
      <c r="D89" s="7">
        <v>74.535043000000002</v>
      </c>
      <c r="E89" s="7">
        <f t="shared" si="6"/>
        <v>-0.34936728268731088</v>
      </c>
      <c r="F89" s="7">
        <v>1.076006</v>
      </c>
      <c r="H89" s="7">
        <v>167261.21942199999</v>
      </c>
      <c r="I89" s="7">
        <v>1.0672330000000001</v>
      </c>
      <c r="S89" s="7">
        <v>75.391801999999998</v>
      </c>
    </row>
    <row r="90" spans="1:19" x14ac:dyDescent="0.3">
      <c r="A90" s="8" t="e">
        <f>#REF!</f>
        <v>#REF!</v>
      </c>
      <c r="B90" s="7" t="e">
        <f>#REF!</f>
        <v>#REF!</v>
      </c>
      <c r="C90" s="7" t="e">
        <f t="shared" si="5"/>
        <v>#REF!</v>
      </c>
      <c r="D90" s="7">
        <v>69.539668000000006</v>
      </c>
      <c r="E90" s="7">
        <f t="shared" si="6"/>
        <v>-6.7020488604266291</v>
      </c>
      <c r="F90" s="7">
        <v>1.1328849999999999</v>
      </c>
      <c r="H90" s="7">
        <v>164889.69686600001</v>
      </c>
      <c r="I90" s="7">
        <v>1.092856</v>
      </c>
      <c r="S90" s="7">
        <v>69.143229000000005</v>
      </c>
    </row>
    <row r="91" spans="1:19" x14ac:dyDescent="0.3">
      <c r="A91" s="8" t="e">
        <f>#REF!</f>
        <v>#REF!</v>
      </c>
      <c r="B91" s="7" t="e">
        <f>#REF!</f>
        <v>#REF!</v>
      </c>
      <c r="C91" s="7" t="e">
        <f t="shared" si="5"/>
        <v>#REF!</v>
      </c>
      <c r="D91" s="7">
        <v>64.097894999999994</v>
      </c>
      <c r="E91" s="7">
        <f t="shared" si="6"/>
        <v>-7.8254227500769957</v>
      </c>
      <c r="F91" s="7">
        <v>1.121129</v>
      </c>
      <c r="H91" s="7">
        <v>157925.43412699999</v>
      </c>
      <c r="I91" s="7">
        <v>1.0696939999999999</v>
      </c>
      <c r="S91" s="7">
        <v>63.941848</v>
      </c>
    </row>
    <row r="92" spans="1:19" x14ac:dyDescent="0.3">
      <c r="A92" s="8" t="e">
        <f>#REF!</f>
        <v>#REF!</v>
      </c>
      <c r="B92" s="7" t="e">
        <f>#REF!</f>
        <v>#REF!</v>
      </c>
      <c r="C92" s="7" t="e">
        <f t="shared" si="5"/>
        <v>#REF!</v>
      </c>
      <c r="D92" s="7">
        <v>55.798994</v>
      </c>
      <c r="E92" s="7">
        <f t="shared" si="6"/>
        <v>-12.947228610237502</v>
      </c>
      <c r="F92" s="7">
        <v>1.0456300000000001</v>
      </c>
      <c r="H92" s="7">
        <v>136554.743269</v>
      </c>
      <c r="I92" s="7">
        <v>0.98973599999999995</v>
      </c>
      <c r="S92" s="7">
        <v>56.458731</v>
      </c>
    </row>
    <row r="93" spans="1:19" x14ac:dyDescent="0.3">
      <c r="A93" s="8" t="e">
        <f>#REF!</f>
        <v>#REF!</v>
      </c>
      <c r="B93" s="7" t="e">
        <f>#REF!</f>
        <v>#REF!</v>
      </c>
      <c r="C93" s="7" t="e">
        <f t="shared" si="5"/>
        <v>#REF!</v>
      </c>
      <c r="D93" s="7">
        <v>53.125673999999997</v>
      </c>
      <c r="E93" s="7">
        <f t="shared" si="6"/>
        <v>-4.7909824324073043</v>
      </c>
      <c r="F93" s="7">
        <v>1.0276289999999999</v>
      </c>
      <c r="H93" s="7">
        <v>141194.57008800001</v>
      </c>
      <c r="I93" s="7">
        <v>0.69160600000000005</v>
      </c>
      <c r="S93" s="7">
        <v>52.440150000000003</v>
      </c>
    </row>
    <row r="94" spans="1:19" x14ac:dyDescent="0.3">
      <c r="A94" s="8" t="e">
        <f>#REF!</f>
        <v>#REF!</v>
      </c>
      <c r="B94" s="7" t="e">
        <f>#REF!</f>
        <v>#REF!</v>
      </c>
      <c r="C94" s="7" t="e">
        <f t="shared" si="5"/>
        <v>#REF!</v>
      </c>
      <c r="D94" s="7">
        <v>47.005031000000002</v>
      </c>
      <c r="E94" s="7">
        <f t="shared" si="6"/>
        <v>-11.521064184522146</v>
      </c>
      <c r="F94" s="7">
        <v>0.82097900000000001</v>
      </c>
      <c r="H94" s="7">
        <v>121521.232466</v>
      </c>
      <c r="I94" s="7">
        <v>0.93703400000000003</v>
      </c>
      <c r="S94" s="7">
        <v>47.445127999999997</v>
      </c>
    </row>
    <row r="95" spans="1:19" x14ac:dyDescent="0.3">
      <c r="A95" s="8" t="e">
        <f>#REF!</f>
        <v>#REF!</v>
      </c>
      <c r="B95" s="7" t="e">
        <f>#REF!</f>
        <v>#REF!</v>
      </c>
      <c r="C95" s="7" t="e">
        <f t="shared" si="5"/>
        <v>#REF!</v>
      </c>
      <c r="D95" s="7">
        <v>42.891550000000002</v>
      </c>
      <c r="E95" s="7">
        <f t="shared" si="6"/>
        <v>-8.7511504885508913</v>
      </c>
      <c r="F95" s="7">
        <v>0.88336099999999995</v>
      </c>
      <c r="H95" s="7">
        <v>108181.359984</v>
      </c>
      <c r="I95" s="7">
        <v>0.98842699999999994</v>
      </c>
      <c r="S95" s="7">
        <v>42.419680999999997</v>
      </c>
    </row>
    <row r="96" spans="1:19" x14ac:dyDescent="0.3">
      <c r="A96" s="8" t="e">
        <f>#REF!</f>
        <v>#REF!</v>
      </c>
      <c r="B96" s="7" t="e">
        <f>#REF!</f>
        <v>#REF!</v>
      </c>
      <c r="C96" s="7" t="e">
        <f t="shared" si="5"/>
        <v>#REF!</v>
      </c>
      <c r="D96" s="7">
        <v>36.888590000000001</v>
      </c>
      <c r="E96" s="7">
        <f t="shared" si="6"/>
        <v>-13.995670475886286</v>
      </c>
      <c r="F96" s="7">
        <v>0.911412</v>
      </c>
      <c r="H96" s="7">
        <v>99680.706441999995</v>
      </c>
      <c r="I96" s="7">
        <v>1.056546</v>
      </c>
      <c r="S96" s="7">
        <v>36.988408999999997</v>
      </c>
    </row>
    <row r="97" spans="1:19" x14ac:dyDescent="0.3">
      <c r="A97" s="8" t="e">
        <f>#REF!</f>
        <v>#REF!</v>
      </c>
      <c r="B97" s="7" t="e">
        <f>#REF!</f>
        <v>#REF!</v>
      </c>
      <c r="C97" s="7" t="e">
        <f t="shared" si="5"/>
        <v>#REF!</v>
      </c>
      <c r="D97" s="7">
        <v>36.423459999999999</v>
      </c>
      <c r="E97" s="7">
        <f t="shared" si="6"/>
        <v>-1.2609047946804139</v>
      </c>
      <c r="F97" s="7">
        <v>0.97251500000000002</v>
      </c>
      <c r="H97" s="7">
        <v>100829.740762</v>
      </c>
      <c r="I97" s="7">
        <v>0.93002499999999999</v>
      </c>
      <c r="S97" s="7">
        <v>36.121926000000002</v>
      </c>
    </row>
    <row r="98" spans="1:19" x14ac:dyDescent="0.3">
      <c r="A98" s="8" t="e">
        <f>#REF!</f>
        <v>#REF!</v>
      </c>
      <c r="B98" s="7" t="e">
        <f>#REF!</f>
        <v>#REF!</v>
      </c>
      <c r="C98" s="7" t="e">
        <f t="shared" si="5"/>
        <v>#REF!</v>
      </c>
      <c r="D98" s="7">
        <v>34.669428000000003</v>
      </c>
      <c r="E98" s="7">
        <f t="shared" si="6"/>
        <v>-4.8156655078896762</v>
      </c>
      <c r="F98" s="7">
        <v>0.99733700000000003</v>
      </c>
      <c r="H98" s="7">
        <v>91246.809622000001</v>
      </c>
      <c r="I98" s="7">
        <v>1.0751679999999999</v>
      </c>
      <c r="S98" s="7">
        <v>34.907099000000002</v>
      </c>
    </row>
    <row r="99" spans="1:19" x14ac:dyDescent="0.3">
      <c r="A99" s="8" t="e">
        <f>#REF!</f>
        <v>#REF!</v>
      </c>
      <c r="B99" s="7" t="e">
        <f>#REF!</f>
        <v>#REF!</v>
      </c>
      <c r="C99" s="7" t="e">
        <f t="shared" si="5"/>
        <v>#REF!</v>
      </c>
      <c r="D99" s="7">
        <v>33.421962000000001</v>
      </c>
      <c r="E99" s="7">
        <f t="shared" si="6"/>
        <v>-3.5981730070654834</v>
      </c>
      <c r="F99" s="7">
        <v>0.99430600000000002</v>
      </c>
      <c r="H99" s="7">
        <v>96344.489268999998</v>
      </c>
      <c r="I99" s="7">
        <v>1.0044329999999999</v>
      </c>
      <c r="S99" s="7">
        <v>33.349443999999998</v>
      </c>
    </row>
    <row r="100" spans="1:19" x14ac:dyDescent="0.3">
      <c r="A100" s="8" t="e">
        <f>#REF!</f>
        <v>#REF!</v>
      </c>
      <c r="B100" s="7" t="e">
        <f>#REF!</f>
        <v>#REF!</v>
      </c>
      <c r="C100" s="7" t="e">
        <f t="shared" si="5"/>
        <v>#REF!</v>
      </c>
      <c r="D100" s="7">
        <v>34.390101000000001</v>
      </c>
      <c r="E100" s="7">
        <f t="shared" si="6"/>
        <v>2.8967150402480826</v>
      </c>
      <c r="F100" s="7">
        <v>1.0043679999999999</v>
      </c>
      <c r="H100" s="7">
        <v>96545.134902000005</v>
      </c>
      <c r="I100" s="7">
        <v>1.1002829999999999</v>
      </c>
      <c r="S100" s="7">
        <v>34.177202000000001</v>
      </c>
    </row>
    <row r="101" spans="1:19" x14ac:dyDescent="0.3">
      <c r="A101" s="8" t="e">
        <f>#REF!</f>
        <v>#REF!</v>
      </c>
      <c r="B101" s="7" t="e">
        <f>#REF!</f>
        <v>#REF!</v>
      </c>
      <c r="C101" s="7" t="e">
        <f t="shared" si="5"/>
        <v>#REF!</v>
      </c>
      <c r="D101" s="7">
        <v>34.810476000000001</v>
      </c>
      <c r="E101" s="7">
        <f t="shared" si="6"/>
        <v>1.2223721006227919</v>
      </c>
      <c r="F101" s="7">
        <v>1.075345</v>
      </c>
      <c r="H101" s="7">
        <v>98274.261962999997</v>
      </c>
      <c r="I101" s="7">
        <v>1.0683320000000001</v>
      </c>
      <c r="S101" s="7">
        <v>35.120266000000001</v>
      </c>
    </row>
    <row r="102" spans="1:19" x14ac:dyDescent="0.3">
      <c r="A102" s="8" t="e">
        <f>#REF!</f>
        <v>#REF!</v>
      </c>
      <c r="B102" s="7" t="e">
        <f>#REF!</f>
        <v>#REF!</v>
      </c>
      <c r="C102" s="7" t="e">
        <f t="shared" si="5"/>
        <v>#REF!</v>
      </c>
      <c r="D102" s="7">
        <v>35.795577999999999</v>
      </c>
      <c r="E102" s="7">
        <f t="shared" si="6"/>
        <v>2.8299009757866997</v>
      </c>
      <c r="F102" s="7">
        <v>1.1097140000000001</v>
      </c>
      <c r="H102" s="7">
        <v>103844.01809699999</v>
      </c>
      <c r="I102" s="7">
        <v>1.0886089999999999</v>
      </c>
      <c r="S102" s="7">
        <v>35.241742000000002</v>
      </c>
    </row>
    <row r="103" spans="1:19" x14ac:dyDescent="0.3">
      <c r="A103" s="8" t="e">
        <f>#REF!</f>
        <v>#REF!</v>
      </c>
      <c r="B103" s="7" t="e">
        <f>#REF!</f>
        <v>#REF!</v>
      </c>
      <c r="C103" s="7" t="e">
        <f t="shared" si="5"/>
        <v>#REF!</v>
      </c>
      <c r="D103" s="7">
        <v>37.474035000000001</v>
      </c>
      <c r="E103" s="7">
        <f t="shared" si="6"/>
        <v>4.6890065582961142</v>
      </c>
      <c r="F103" s="7">
        <v>1.132126</v>
      </c>
      <c r="H103" s="7">
        <v>107285.108439</v>
      </c>
      <c r="I103" s="7">
        <v>1.064292</v>
      </c>
      <c r="S103" s="7">
        <v>37.743482</v>
      </c>
    </row>
    <row r="104" spans="1:19" x14ac:dyDescent="0.3">
      <c r="A104" s="8" t="e">
        <f>#REF!</f>
        <v>#REF!</v>
      </c>
      <c r="B104" s="7" t="e">
        <f>#REF!</f>
        <v>#REF!</v>
      </c>
      <c r="C104" s="7" t="e">
        <f t="shared" si="5"/>
        <v>#REF!</v>
      </c>
      <c r="D104" s="7">
        <v>39.316566999999999</v>
      </c>
      <c r="E104" s="7">
        <f t="shared" si="6"/>
        <v>4.9168230749637729</v>
      </c>
      <c r="F104" s="7">
        <v>1.0454159999999999</v>
      </c>
      <c r="H104" s="7">
        <v>108932.98336</v>
      </c>
      <c r="I104" s="7">
        <v>0.984761</v>
      </c>
      <c r="S104" s="7">
        <v>39.674928000000001</v>
      </c>
    </row>
    <row r="105" spans="1:19" x14ac:dyDescent="0.3">
      <c r="A105" s="8" t="e">
        <f>#REF!</f>
        <v>#REF!</v>
      </c>
      <c r="B105" s="7" t="e">
        <f>#REF!</f>
        <v>#REF!</v>
      </c>
      <c r="C105" s="7" t="e">
        <f t="shared" si="5"/>
        <v>#REF!</v>
      </c>
      <c r="D105" s="7">
        <v>39.996693</v>
      </c>
      <c r="E105" s="7">
        <f t="shared" si="6"/>
        <v>1.7298712779271881</v>
      </c>
      <c r="F105" s="7">
        <v>1.0432049999999999</v>
      </c>
      <c r="H105" s="7">
        <v>119901.380955</v>
      </c>
      <c r="I105" s="7">
        <v>0.69569000000000003</v>
      </c>
      <c r="S105" s="7">
        <v>39.520415</v>
      </c>
    </row>
    <row r="106" spans="1:19" x14ac:dyDescent="0.3">
      <c r="A106" s="8" t="e">
        <f>#REF!</f>
        <v>#REF!</v>
      </c>
      <c r="B106" s="7" t="e">
        <f>#REF!</f>
        <v>#REF!</v>
      </c>
      <c r="C106" s="7" t="e">
        <f t="shared" si="5"/>
        <v>#REF!</v>
      </c>
      <c r="D106" s="7">
        <v>41.018600999999997</v>
      </c>
      <c r="E106" s="7">
        <f t="shared" si="6"/>
        <v>2.5549812330734341</v>
      </c>
      <c r="F106" s="7">
        <v>0.82998099999999997</v>
      </c>
      <c r="H106" s="7">
        <v>117224.120864</v>
      </c>
      <c r="I106" s="7">
        <v>0.94295099999999998</v>
      </c>
      <c r="S106" s="7">
        <v>41.463934999999999</v>
      </c>
    </row>
    <row r="107" spans="1:19" x14ac:dyDescent="0.3">
      <c r="A107" s="8" t="e">
        <f>#REF!</f>
        <v>#REF!</v>
      </c>
      <c r="B107" s="7" t="e">
        <f>#REF!</f>
        <v>#REF!</v>
      </c>
      <c r="C107" s="7" t="e">
        <f t="shared" si="5"/>
        <v>#REF!</v>
      </c>
      <c r="D107" s="7">
        <v>42.195315000000001</v>
      </c>
      <c r="E107" s="7">
        <f t="shared" si="6"/>
        <v>2.8687326513159235</v>
      </c>
      <c r="F107" s="7">
        <v>0.88471100000000003</v>
      </c>
      <c r="H107" s="7">
        <v>122629.77343299999</v>
      </c>
      <c r="I107" s="7">
        <v>0.99199199999999998</v>
      </c>
      <c r="S107" s="7">
        <v>41.749146000000003</v>
      </c>
    </row>
    <row r="108" spans="1:19" x14ac:dyDescent="0.3">
      <c r="A108" s="8" t="e">
        <f>#REF!</f>
        <v>#REF!</v>
      </c>
      <c r="B108" s="7" t="e">
        <f>#REF!</f>
        <v>#REF!</v>
      </c>
      <c r="C108" s="7" t="e">
        <f t="shared" si="5"/>
        <v>#REF!</v>
      </c>
      <c r="D108" s="7">
        <v>42.426605000000002</v>
      </c>
      <c r="E108" s="7">
        <f t="shared" si="6"/>
        <v>0.54814142280960709</v>
      </c>
      <c r="F108" s="7">
        <v>0.89629700000000001</v>
      </c>
      <c r="H108" s="7">
        <v>128802.857453</v>
      </c>
      <c r="I108" s="7">
        <v>1.0519529999999999</v>
      </c>
      <c r="S108" s="7">
        <v>41.841718</v>
      </c>
    </row>
    <row r="109" spans="1:19" x14ac:dyDescent="0.3">
      <c r="A109" s="8" t="e">
        <f>#REF!</f>
        <v>#REF!</v>
      </c>
      <c r="B109" s="7" t="e">
        <f>#REF!</f>
        <v>#REF!</v>
      </c>
      <c r="C109" s="7" t="e">
        <f t="shared" si="5"/>
        <v>#REF!</v>
      </c>
      <c r="D109" s="7">
        <v>43.565646999999998</v>
      </c>
      <c r="E109" s="7">
        <f t="shared" si="6"/>
        <v>2.6847352032999083</v>
      </c>
      <c r="F109" s="7">
        <v>0.98769899999999999</v>
      </c>
      <c r="H109" s="7">
        <v>131273.143679</v>
      </c>
      <c r="I109" s="7">
        <v>0.93820300000000001</v>
      </c>
      <c r="S109" s="7">
        <v>43.934328000000001</v>
      </c>
    </row>
    <row r="110" spans="1:19" x14ac:dyDescent="0.3">
      <c r="A110" s="8" t="e">
        <f>#REF!</f>
        <v>#REF!</v>
      </c>
      <c r="B110" s="7" t="e">
        <f>#REF!</f>
        <v>#REF!</v>
      </c>
      <c r="C110" s="7" t="e">
        <f t="shared" si="5"/>
        <v>#REF!</v>
      </c>
      <c r="D110" s="7">
        <v>44.436661000000001</v>
      </c>
      <c r="E110" s="7">
        <f t="shared" si="6"/>
        <v>1.9993138171458895</v>
      </c>
      <c r="F110" s="7">
        <v>0.98524900000000004</v>
      </c>
      <c r="H110" s="7">
        <v>126233.529563</v>
      </c>
      <c r="I110" s="7">
        <v>1.0740590000000001</v>
      </c>
      <c r="S110" s="7">
        <v>44.613359000000003</v>
      </c>
    </row>
    <row r="111" spans="1:19" x14ac:dyDescent="0.3">
      <c r="A111" s="8" t="e">
        <f>#REF!</f>
        <v>#REF!</v>
      </c>
      <c r="B111" s="7" t="e">
        <f>#REF!</f>
        <v>#REF!</v>
      </c>
      <c r="C111" s="7" t="e">
        <f t="shared" si="5"/>
        <v>#REF!</v>
      </c>
      <c r="D111" s="7">
        <v>46.134222000000001</v>
      </c>
      <c r="E111" s="7">
        <f t="shared" si="6"/>
        <v>3.8201812687951531</v>
      </c>
      <c r="F111" s="7">
        <v>0.98093600000000003</v>
      </c>
      <c r="H111" s="7">
        <v>136121.95051699999</v>
      </c>
      <c r="I111" s="7">
        <v>0.99909499999999996</v>
      </c>
      <c r="S111" s="7">
        <v>45.598467999999997</v>
      </c>
    </row>
    <row r="112" spans="1:19" x14ac:dyDescent="0.3">
      <c r="A112" s="8" t="e">
        <f>#REF!</f>
        <v>#REF!</v>
      </c>
      <c r="B112" s="7" t="e">
        <f>#REF!</f>
        <v>#REF!</v>
      </c>
      <c r="C112" s="7" t="e">
        <f t="shared" si="5"/>
        <v>#REF!</v>
      </c>
      <c r="D112" s="7">
        <v>46.889024999999997</v>
      </c>
      <c r="E112" s="7">
        <f t="shared" ref="E112:E143" si="7">D112/D111*100-100</f>
        <v>1.6361021542749654</v>
      </c>
      <c r="F112" s="7">
        <v>1.019326</v>
      </c>
      <c r="H112" s="7">
        <v>139695.562851</v>
      </c>
      <c r="I112" s="7">
        <v>1.0998749999999999</v>
      </c>
      <c r="S112" s="7">
        <v>47.244467999999998</v>
      </c>
    </row>
    <row r="113" spans="1:19" x14ac:dyDescent="0.3">
      <c r="A113" s="8" t="e">
        <f>#REF!</f>
        <v>#REF!</v>
      </c>
      <c r="B113" s="7" t="e">
        <f>#REF!</f>
        <v>#REF!</v>
      </c>
      <c r="C113" s="7" t="e">
        <f t="shared" si="5"/>
        <v>#REF!</v>
      </c>
      <c r="D113" s="7">
        <v>47.377068000000001</v>
      </c>
      <c r="E113" s="7">
        <f t="shared" si="7"/>
        <v>1.040846978584014</v>
      </c>
      <c r="F113" s="7">
        <v>1.063855</v>
      </c>
      <c r="H113" s="7">
        <v>140236.395781</v>
      </c>
      <c r="I113" s="7">
        <v>1.0767230000000001</v>
      </c>
      <c r="S113" s="7">
        <v>47.230029000000002</v>
      </c>
    </row>
    <row r="114" spans="1:19" x14ac:dyDescent="0.3">
      <c r="A114" s="8" t="e">
        <f>#REF!</f>
        <v>#REF!</v>
      </c>
      <c r="B114" s="7" t="e">
        <f>#REF!</f>
        <v>#REF!</v>
      </c>
      <c r="C114" s="7" t="e">
        <f t="shared" si="5"/>
        <v>#REF!</v>
      </c>
      <c r="D114" s="7">
        <v>47.604908000000002</v>
      </c>
      <c r="E114" s="7">
        <f t="shared" si="7"/>
        <v>0.48090776744562902</v>
      </c>
      <c r="F114" s="7">
        <v>1.1131070000000001</v>
      </c>
      <c r="H114" s="7">
        <v>140307.65598800001</v>
      </c>
      <c r="I114" s="7">
        <v>1.082902</v>
      </c>
      <c r="S114" s="7">
        <v>47.427950000000003</v>
      </c>
    </row>
    <row r="115" spans="1:19" x14ac:dyDescent="0.3">
      <c r="A115" s="8" t="e">
        <f>#REF!</f>
        <v>#REF!</v>
      </c>
      <c r="B115" s="7" t="e">
        <f>#REF!</f>
        <v>#REF!</v>
      </c>
      <c r="C115" s="7" t="e">
        <f t="shared" si="5"/>
        <v>#REF!</v>
      </c>
      <c r="D115" s="7">
        <v>49.178365999999997</v>
      </c>
      <c r="E115" s="7">
        <f t="shared" si="7"/>
        <v>3.3052432324834911</v>
      </c>
      <c r="F115" s="7">
        <v>1.128519</v>
      </c>
      <c r="H115" s="7">
        <v>138874.068057</v>
      </c>
      <c r="I115" s="7">
        <v>1.0548759999999999</v>
      </c>
      <c r="S115" s="7">
        <v>49.598070999999997</v>
      </c>
    </row>
    <row r="116" spans="1:19" x14ac:dyDescent="0.3">
      <c r="A116" s="8" t="e">
        <f>#REF!</f>
        <v>#REF!</v>
      </c>
      <c r="B116" s="7" t="e">
        <f>#REF!</f>
        <v>#REF!</v>
      </c>
      <c r="C116" s="7" t="e">
        <f t="shared" si="5"/>
        <v>#REF!</v>
      </c>
      <c r="D116" s="7">
        <v>50.349715000000003</v>
      </c>
      <c r="E116" s="7">
        <f t="shared" si="7"/>
        <v>2.3818379813595385</v>
      </c>
      <c r="F116" s="7">
        <v>1.0299480000000001</v>
      </c>
      <c r="H116" s="7">
        <v>148181.271591</v>
      </c>
      <c r="I116" s="7">
        <v>0.97879799999999995</v>
      </c>
      <c r="S116" s="7">
        <v>49.946463999999999</v>
      </c>
    </row>
    <row r="117" spans="1:19" x14ac:dyDescent="0.3">
      <c r="A117" s="8" t="e">
        <f>#REF!</f>
        <v>#REF!</v>
      </c>
      <c r="B117" s="7" t="e">
        <f>#REF!</f>
        <v>#REF!</v>
      </c>
      <c r="C117" s="7" t="e">
        <f t="shared" si="5"/>
        <v>#REF!</v>
      </c>
      <c r="D117" s="7">
        <v>50.409047999999999</v>
      </c>
      <c r="E117" s="7">
        <f t="shared" si="7"/>
        <v>0.11784177924343453</v>
      </c>
      <c r="F117" s="7">
        <v>1.0702309999999999</v>
      </c>
      <c r="H117" s="7">
        <v>155467.19738100001</v>
      </c>
      <c r="I117" s="7">
        <v>0.69385600000000003</v>
      </c>
      <c r="S117" s="7">
        <v>50.482152999999997</v>
      </c>
    </row>
    <row r="118" spans="1:19" x14ac:dyDescent="0.3">
      <c r="A118" s="8" t="e">
        <f>#REF!</f>
        <v>#REF!</v>
      </c>
      <c r="B118" s="7" t="e">
        <f>#REF!</f>
        <v>#REF!</v>
      </c>
      <c r="C118" s="7" t="e">
        <f t="shared" si="5"/>
        <v>#REF!</v>
      </c>
      <c r="D118" s="7">
        <v>50.080846000000001</v>
      </c>
      <c r="E118" s="7">
        <f t="shared" si="7"/>
        <v>-0.65107756052047705</v>
      </c>
      <c r="F118" s="7">
        <v>0.83202699999999996</v>
      </c>
      <c r="H118" s="7">
        <v>145413.858714</v>
      </c>
      <c r="I118" s="7">
        <v>0.95500099999999999</v>
      </c>
      <c r="S118" s="7">
        <v>50.339998999999999</v>
      </c>
    </row>
    <row r="119" spans="1:19" x14ac:dyDescent="0.3">
      <c r="A119" s="8" t="e">
        <f>#REF!</f>
        <v>#REF!</v>
      </c>
      <c r="B119" s="7" t="e">
        <f>#REF!</f>
        <v>#REF!</v>
      </c>
      <c r="C119" s="7" t="e">
        <f t="shared" si="5"/>
        <v>#REF!</v>
      </c>
      <c r="D119" s="7">
        <v>50.084518000000003</v>
      </c>
      <c r="E119" s="7">
        <f t="shared" si="7"/>
        <v>7.3321445088936343E-3</v>
      </c>
      <c r="F119" s="7">
        <v>0.88918399999999997</v>
      </c>
      <c r="H119" s="7">
        <v>152132.715944</v>
      </c>
      <c r="I119" s="7">
        <v>0.99747600000000003</v>
      </c>
      <c r="S119" s="7">
        <v>49.597737000000002</v>
      </c>
    </row>
    <row r="120" spans="1:19" x14ac:dyDescent="0.3">
      <c r="A120" s="8" t="e">
        <f>#REF!</f>
        <v>#REF!</v>
      </c>
      <c r="B120" s="7" t="e">
        <f>#REF!</f>
        <v>#REF!</v>
      </c>
      <c r="C120" s="7" t="e">
        <f t="shared" si="5"/>
        <v>#REF!</v>
      </c>
      <c r="D120" s="7">
        <v>50.771875000000001</v>
      </c>
      <c r="E120" s="7">
        <f t="shared" si="7"/>
        <v>1.3723941598080387</v>
      </c>
      <c r="F120" s="7">
        <v>0.89813900000000002</v>
      </c>
      <c r="H120" s="7">
        <v>158508.84733399999</v>
      </c>
      <c r="I120" s="7">
        <v>1.060881</v>
      </c>
      <c r="S120" s="7">
        <v>50.094768000000002</v>
      </c>
    </row>
    <row r="121" spans="1:19" x14ac:dyDescent="0.3">
      <c r="A121" s="8" t="e">
        <f>#REF!</f>
        <v>#REF!</v>
      </c>
      <c r="B121" s="7" t="e">
        <f>#REF!</f>
        <v>#REF!</v>
      </c>
      <c r="C121" s="7" t="e">
        <f t="shared" si="5"/>
        <v>#REF!</v>
      </c>
      <c r="D121" s="7">
        <v>52.961731</v>
      </c>
      <c r="E121" s="7">
        <f t="shared" si="7"/>
        <v>4.3131280851849567</v>
      </c>
      <c r="F121" s="7">
        <v>0.98900200000000005</v>
      </c>
      <c r="H121" s="7">
        <v>156690.77618099999</v>
      </c>
      <c r="I121" s="7">
        <v>0.93317600000000001</v>
      </c>
      <c r="S121" s="7">
        <v>53.561872999999999</v>
      </c>
    </row>
    <row r="122" spans="1:19" x14ac:dyDescent="0.3">
      <c r="A122" s="8" t="e">
        <f>#REF!</f>
        <v>#REF!</v>
      </c>
      <c r="B122" s="7" t="e">
        <f>#REF!</f>
        <v>#REF!</v>
      </c>
      <c r="C122" s="7" t="e">
        <f t="shared" si="5"/>
        <v>#REF!</v>
      </c>
      <c r="D122" s="7">
        <v>49.972000000000001</v>
      </c>
      <c r="E122" s="7">
        <f t="shared" si="7"/>
        <v>-5.6450779526069539</v>
      </c>
      <c r="F122" s="7">
        <v>0.96630899999999997</v>
      </c>
      <c r="H122" s="7">
        <v>154777.161314</v>
      </c>
      <c r="I122" s="7">
        <v>1.077566</v>
      </c>
      <c r="S122" s="7">
        <v>49.678522999999998</v>
      </c>
    </row>
    <row r="123" spans="1:19" x14ac:dyDescent="0.3">
      <c r="A123" s="8" t="e">
        <f>#REF!</f>
        <v>#REF!</v>
      </c>
      <c r="B123" s="7" t="e">
        <f>#REF!</f>
        <v>#REF!</v>
      </c>
      <c r="C123" s="7" t="e">
        <f t="shared" si="5"/>
        <v>#REF!</v>
      </c>
      <c r="D123" s="7">
        <v>48.035021999999998</v>
      </c>
      <c r="E123" s="7">
        <f t="shared" si="7"/>
        <v>-3.8761266309133191</v>
      </c>
      <c r="F123" s="7">
        <v>0.99211199999999999</v>
      </c>
      <c r="H123" s="7">
        <v>157020.621396</v>
      </c>
      <c r="I123" s="7">
        <v>0.99372199999999999</v>
      </c>
      <c r="S123" s="7">
        <v>48.008738999999998</v>
      </c>
    </row>
    <row r="124" spans="1:19" x14ac:dyDescent="0.3">
      <c r="A124" s="8" t="e">
        <f>#REF!</f>
        <v>#REF!</v>
      </c>
      <c r="B124" s="7" t="e">
        <f>#REF!</f>
        <v>#REF!</v>
      </c>
      <c r="C124" s="7" t="e">
        <f t="shared" si="5"/>
        <v>#REF!</v>
      </c>
      <c r="D124" s="7">
        <v>48.255575</v>
      </c>
      <c r="E124" s="7">
        <f t="shared" si="7"/>
        <v>0.45915040904947091</v>
      </c>
      <c r="F124" s="7">
        <v>1.0249109999999999</v>
      </c>
      <c r="H124" s="7">
        <v>144334.406032</v>
      </c>
      <c r="I124" s="7">
        <v>1.0954839999999999</v>
      </c>
      <c r="S124" s="7">
        <v>48.938561999999997</v>
      </c>
    </row>
    <row r="125" spans="1:19" x14ac:dyDescent="0.3">
      <c r="A125" s="8" t="e">
        <f>#REF!</f>
        <v>#REF!</v>
      </c>
      <c r="B125" s="7" t="e">
        <f>#REF!</f>
        <v>#REF!</v>
      </c>
      <c r="C125" s="7" t="e">
        <f t="shared" si="5"/>
        <v>#REF!</v>
      </c>
      <c r="D125" s="7">
        <v>47.534784999999999</v>
      </c>
      <c r="E125" s="7">
        <f t="shared" si="7"/>
        <v>-1.4936926976831302</v>
      </c>
      <c r="F125" s="7">
        <v>1.046586</v>
      </c>
      <c r="H125" s="7">
        <v>158047.68057999999</v>
      </c>
      <c r="I125" s="7">
        <v>1.0886960000000001</v>
      </c>
      <c r="S125" s="7">
        <v>46.578946000000002</v>
      </c>
    </row>
    <row r="126" spans="1:19" x14ac:dyDescent="0.3">
      <c r="A126" s="8" t="e">
        <f>#REF!</f>
        <v>#REF!</v>
      </c>
      <c r="B126" s="7" t="e">
        <f>#REF!</f>
        <v>#REF!</v>
      </c>
      <c r="C126" s="7" t="e">
        <f t="shared" si="5"/>
        <v>#REF!</v>
      </c>
      <c r="D126" s="7">
        <v>46.252229</v>
      </c>
      <c r="E126" s="7">
        <f t="shared" si="7"/>
        <v>-2.6981420027459819</v>
      </c>
      <c r="F126" s="7">
        <v>1.124708</v>
      </c>
      <c r="H126" s="7">
        <v>155858.982059</v>
      </c>
      <c r="I126" s="7">
        <v>1.071596</v>
      </c>
      <c r="S126" s="7">
        <v>46.796146999999998</v>
      </c>
    </row>
    <row r="127" spans="1:19" x14ac:dyDescent="0.3">
      <c r="A127" s="8" t="e">
        <f>#REF!</f>
        <v>#REF!</v>
      </c>
      <c r="B127" s="7" t="e">
        <f>#REF!</f>
        <v>#REF!</v>
      </c>
      <c r="C127" s="7" t="e">
        <f t="shared" si="5"/>
        <v>#REF!</v>
      </c>
      <c r="D127" s="7">
        <v>46.577713000000003</v>
      </c>
      <c r="E127" s="7">
        <f t="shared" si="7"/>
        <v>0.70371527391685618</v>
      </c>
      <c r="F127" s="7">
        <v>1.1114010000000001</v>
      </c>
      <c r="H127" s="7">
        <v>146084.99831699999</v>
      </c>
      <c r="I127" s="7">
        <v>1.0505910000000001</v>
      </c>
      <c r="S127" s="7">
        <v>46.636291999999997</v>
      </c>
    </row>
    <row r="128" spans="1:19" x14ac:dyDescent="0.3">
      <c r="A128" s="8" t="e">
        <f>#REF!</f>
        <v>#REF!</v>
      </c>
      <c r="B128" s="7" t="e">
        <f>#REF!</f>
        <v>#REF!</v>
      </c>
      <c r="C128" s="7" t="e">
        <f t="shared" si="5"/>
        <v>#REF!</v>
      </c>
      <c r="D128" s="7">
        <v>45.057841000000003</v>
      </c>
      <c r="E128" s="7">
        <f t="shared" si="7"/>
        <v>-3.2630885075873124</v>
      </c>
      <c r="F128" s="7">
        <v>1.018046</v>
      </c>
      <c r="H128" s="7">
        <v>154915.06995100001</v>
      </c>
      <c r="I128" s="7">
        <v>0.97118700000000002</v>
      </c>
      <c r="S128" s="7">
        <v>44.152909999999999</v>
      </c>
    </row>
    <row r="129" spans="1:19" x14ac:dyDescent="0.3">
      <c r="A129" s="8" t="e">
        <f>#REF!</f>
        <v>#REF!</v>
      </c>
      <c r="B129" s="7" t="e">
        <f>#REF!</f>
        <v>#REF!</v>
      </c>
      <c r="C129" s="7" t="e">
        <f t="shared" si="5"/>
        <v>#REF!</v>
      </c>
      <c r="D129" s="7">
        <v>45.367556999999998</v>
      </c>
      <c r="E129" s="7">
        <f t="shared" si="7"/>
        <v>0.68737425745719349</v>
      </c>
      <c r="F129" s="7">
        <v>1.094212</v>
      </c>
      <c r="H129" s="7">
        <v>150809.03120100001</v>
      </c>
      <c r="I129" s="7">
        <v>0.68885700000000005</v>
      </c>
      <c r="S129" s="7">
        <v>46.048842</v>
      </c>
    </row>
    <row r="130" spans="1:19" x14ac:dyDescent="0.3">
      <c r="A130" s="8" t="e">
        <f>#REF!</f>
        <v>#REF!</v>
      </c>
      <c r="B130" s="7" t="e">
        <f>#REF!</f>
        <v>#REF!</v>
      </c>
      <c r="C130" s="7" t="e">
        <f t="shared" si="5"/>
        <v>#REF!</v>
      </c>
      <c r="D130" s="7">
        <v>45.589168999999998</v>
      </c>
      <c r="E130" s="7">
        <f t="shared" si="7"/>
        <v>0.48848122899806867</v>
      </c>
      <c r="F130" s="7">
        <v>0.83001899999999995</v>
      </c>
      <c r="H130" s="7">
        <v>150593.37100899999</v>
      </c>
      <c r="I130" s="7">
        <v>0.96989800000000004</v>
      </c>
      <c r="S130" s="7">
        <v>45.346893000000001</v>
      </c>
    </row>
    <row r="131" spans="1:19" x14ac:dyDescent="0.3">
      <c r="A131" s="8" t="e">
        <f>#REF!</f>
        <v>#REF!</v>
      </c>
      <c r="B131" s="7" t="e">
        <f>#REF!</f>
        <v>#REF!</v>
      </c>
      <c r="C131" s="7" t="e">
        <f t="shared" si="5"/>
        <v>#REF!</v>
      </c>
      <c r="D131" s="7">
        <v>44.248815</v>
      </c>
      <c r="E131" s="7">
        <f t="shared" si="7"/>
        <v>-2.9400711383881628</v>
      </c>
      <c r="F131" s="7">
        <v>0.91785399999999995</v>
      </c>
      <c r="H131" s="7">
        <v>154474.29010899999</v>
      </c>
      <c r="I131" s="7">
        <v>1.001023</v>
      </c>
      <c r="S131" s="7">
        <v>44.952455999999998</v>
      </c>
    </row>
    <row r="132" spans="1:19" x14ac:dyDescent="0.3">
      <c r="A132" s="8" t="e">
        <f>#REF!</f>
        <v>#REF!</v>
      </c>
      <c r="B132" s="7" t="e">
        <f>#REF!</f>
        <v>#REF!</v>
      </c>
      <c r="C132" s="7" t="e">
        <f t="shared" si="5"/>
        <v>#REF!</v>
      </c>
      <c r="D132" s="7">
        <v>44.823059000000001</v>
      </c>
      <c r="E132" s="7">
        <f t="shared" si="7"/>
        <v>1.2977613072802114</v>
      </c>
      <c r="F132" s="7">
        <v>0.92320199999999997</v>
      </c>
      <c r="H132" s="7">
        <v>149475.41061699999</v>
      </c>
      <c r="I132" s="7">
        <v>1.0617669999999999</v>
      </c>
      <c r="S132" s="7">
        <v>45.363871000000003</v>
      </c>
    </row>
    <row r="133" spans="1:19" x14ac:dyDescent="0.3">
      <c r="A133" s="8" t="e">
        <f>#REF!</f>
        <v>#REF!</v>
      </c>
      <c r="B133" s="7" t="e">
        <f>#REF!</f>
        <v>#REF!</v>
      </c>
      <c r="C133" s="7" t="e">
        <f t="shared" si="5"/>
        <v>#REF!</v>
      </c>
      <c r="D133" s="7">
        <v>44.696817000000003</v>
      </c>
      <c r="E133" s="7">
        <f t="shared" si="7"/>
        <v>-0.28164521301413004</v>
      </c>
      <c r="F133" s="7">
        <v>0.98260700000000001</v>
      </c>
      <c r="H133" s="7">
        <v>143263.13841099999</v>
      </c>
      <c r="I133" s="7">
        <v>0.93462599999999996</v>
      </c>
      <c r="S133" s="7">
        <v>45.067504999999997</v>
      </c>
    </row>
    <row r="134" spans="1:19" x14ac:dyDescent="0.3">
      <c r="A134" s="8" t="e">
        <f>#REF!</f>
        <v>#REF!</v>
      </c>
      <c r="B134" s="7" t="e">
        <f>#REF!</f>
        <v>#REF!</v>
      </c>
      <c r="C134" s="7" t="e">
        <f t="shared" ref="C134:C179" si="8">B134/B133*100-100</f>
        <v>#REF!</v>
      </c>
      <c r="D134" s="7">
        <v>43.867483999999997</v>
      </c>
      <c r="E134" s="7">
        <f t="shared" si="7"/>
        <v>-1.8554632201214787</v>
      </c>
      <c r="F134" s="7">
        <v>0.949708</v>
      </c>
      <c r="H134" s="7">
        <v>148223.03994799999</v>
      </c>
      <c r="I134" s="7">
        <v>1.083475</v>
      </c>
      <c r="S134" s="7">
        <v>43.107613000000001</v>
      </c>
    </row>
    <row r="135" spans="1:19" x14ac:dyDescent="0.3">
      <c r="A135" s="8" t="e">
        <f>#REF!</f>
        <v>#REF!</v>
      </c>
      <c r="B135" s="7" t="e">
        <f>#REF!</f>
        <v>#REF!</v>
      </c>
      <c r="C135" s="7" t="e">
        <f t="shared" si="8"/>
        <v>#REF!</v>
      </c>
      <c r="D135" s="7">
        <v>43.064273999999997</v>
      </c>
      <c r="E135" s="7">
        <f t="shared" si="7"/>
        <v>-1.8309917204278179</v>
      </c>
      <c r="F135" s="7">
        <v>1.010143</v>
      </c>
      <c r="H135" s="7">
        <v>141716.80989</v>
      </c>
      <c r="I135" s="7">
        <v>0.98911899999999997</v>
      </c>
      <c r="S135" s="7">
        <v>43.75385</v>
      </c>
    </row>
    <row r="136" spans="1:19" x14ac:dyDescent="0.3">
      <c r="A136" s="8" t="e">
        <f>#REF!</f>
        <v>#REF!</v>
      </c>
      <c r="B136" s="7" t="e">
        <f>#REF!</f>
        <v>#REF!</v>
      </c>
      <c r="C136" s="7" t="e">
        <f t="shared" si="8"/>
        <v>#REF!</v>
      </c>
      <c r="D136" s="7">
        <v>42.072648000000001</v>
      </c>
      <c r="E136" s="7">
        <f t="shared" si="7"/>
        <v>-2.3026650815011891</v>
      </c>
      <c r="F136" s="7">
        <v>1.0062500000000001</v>
      </c>
      <c r="H136" s="7">
        <v>137350.03241399999</v>
      </c>
      <c r="I136" s="7">
        <v>1.0913539999999999</v>
      </c>
      <c r="S136" s="7">
        <v>41.971411000000003</v>
      </c>
    </row>
    <row r="137" spans="1:19" x14ac:dyDescent="0.3">
      <c r="A137" s="8" t="e">
        <f>#REF!</f>
        <v>#REF!</v>
      </c>
      <c r="B137" s="7" t="e">
        <f>#REF!</f>
        <v>#REF!</v>
      </c>
      <c r="C137" s="7" t="e">
        <f t="shared" si="8"/>
        <v>#REF!</v>
      </c>
      <c r="D137" s="7">
        <v>41.968643999999998</v>
      </c>
      <c r="E137" s="7">
        <f t="shared" si="7"/>
        <v>-0.24720098435450666</v>
      </c>
      <c r="F137" s="7">
        <v>1.066576</v>
      </c>
      <c r="H137" s="7">
        <v>138811.41338000001</v>
      </c>
      <c r="I137" s="7">
        <v>1.12235</v>
      </c>
      <c r="S137" s="7">
        <v>41.915028999999997</v>
      </c>
    </row>
    <row r="138" spans="1:19" x14ac:dyDescent="0.3">
      <c r="A138" s="8" t="e">
        <f>#REF!</f>
        <v>#REF!</v>
      </c>
      <c r="B138" s="7" t="e">
        <f>#REF!</f>
        <v>#REF!</v>
      </c>
      <c r="C138" s="7" t="e">
        <f t="shared" si="8"/>
        <v>#REF!</v>
      </c>
      <c r="D138" s="7">
        <v>40.388430999999997</v>
      </c>
      <c r="E138" s="7">
        <f t="shared" si="7"/>
        <v>-3.7652229126106675</v>
      </c>
      <c r="F138" s="7">
        <v>1.1239429999999999</v>
      </c>
      <c r="H138" s="7">
        <v>131434.59847299999</v>
      </c>
      <c r="I138" s="7">
        <v>1.036546</v>
      </c>
      <c r="S138" s="7">
        <v>40.877940000000002</v>
      </c>
    </row>
    <row r="139" spans="1:19" x14ac:dyDescent="0.3">
      <c r="A139" s="8" t="e">
        <f>#REF!</f>
        <v>#REF!</v>
      </c>
      <c r="B139" s="7" t="e">
        <f>#REF!</f>
        <v>#REF!</v>
      </c>
      <c r="C139" s="7" t="e">
        <f t="shared" si="8"/>
        <v>#REF!</v>
      </c>
      <c r="D139" s="7">
        <v>37.244137000000002</v>
      </c>
      <c r="E139" s="7">
        <f t="shared" si="7"/>
        <v>-7.7851353027306232</v>
      </c>
      <c r="F139" s="7">
        <v>1.0688519999999999</v>
      </c>
      <c r="H139" s="7">
        <v>134174.93272400001</v>
      </c>
      <c r="I139" s="7">
        <v>1.0495030000000001</v>
      </c>
      <c r="S139" s="7">
        <v>36.220109000000001</v>
      </c>
    </row>
    <row r="140" spans="1:19" x14ac:dyDescent="0.3">
      <c r="A140" s="8" t="e">
        <f>#REF!</f>
        <v>#REF!</v>
      </c>
      <c r="B140" s="7" t="e">
        <f>#REF!</f>
        <v>#REF!</v>
      </c>
      <c r="C140" s="7" t="e">
        <f t="shared" si="8"/>
        <v>#REF!</v>
      </c>
      <c r="D140" s="7">
        <v>37.012163000000001</v>
      </c>
      <c r="E140" s="7">
        <f t="shared" si="7"/>
        <v>-0.62284702690251947</v>
      </c>
      <c r="F140" s="7">
        <v>1.0457700000000001</v>
      </c>
      <c r="H140" s="7">
        <v>129612.511637</v>
      </c>
      <c r="I140" s="7">
        <v>0.96479899999999996</v>
      </c>
      <c r="S140" s="7">
        <v>37.222980999999997</v>
      </c>
    </row>
    <row r="141" spans="1:19" x14ac:dyDescent="0.3">
      <c r="A141" s="8" t="e">
        <f>#REF!</f>
        <v>#REF!</v>
      </c>
      <c r="B141" s="7" t="e">
        <f>#REF!</f>
        <v>#REF!</v>
      </c>
      <c r="C141" s="7" t="e">
        <f t="shared" si="8"/>
        <v>#REF!</v>
      </c>
      <c r="D141" s="7">
        <v>36.049075000000002</v>
      </c>
      <c r="E141" s="7">
        <f t="shared" si="7"/>
        <v>-2.6020851577898725</v>
      </c>
      <c r="F141" s="7">
        <v>1.093718</v>
      </c>
      <c r="H141" s="7">
        <v>120731.108417</v>
      </c>
      <c r="I141" s="7">
        <v>0.68279800000000002</v>
      </c>
      <c r="S141" s="7">
        <v>36.423225000000002</v>
      </c>
    </row>
    <row r="142" spans="1:19" x14ac:dyDescent="0.3">
      <c r="A142" s="8" t="e">
        <f>#REF!</f>
        <v>#REF!</v>
      </c>
      <c r="B142" s="7" t="e">
        <f>#REF!</f>
        <v>#REF!</v>
      </c>
      <c r="C142" s="7" t="e">
        <f t="shared" si="8"/>
        <v>#REF!</v>
      </c>
      <c r="D142" s="7">
        <v>34.967084999999997</v>
      </c>
      <c r="E142" s="7">
        <f t="shared" si="7"/>
        <v>-3.0014362365747331</v>
      </c>
      <c r="F142" s="7">
        <v>0.82851300000000005</v>
      </c>
      <c r="H142" s="7">
        <v>129246.034652</v>
      </c>
      <c r="I142" s="7">
        <v>0.98358900000000005</v>
      </c>
      <c r="S142" s="7">
        <v>34.419384999999998</v>
      </c>
    </row>
    <row r="143" spans="1:19" x14ac:dyDescent="0.3">
      <c r="A143" s="8" t="e">
        <f>#REF!</f>
        <v>#REF!</v>
      </c>
      <c r="B143" s="7" t="e">
        <f>#REF!</f>
        <v>#REF!</v>
      </c>
      <c r="C143" s="7" t="e">
        <f t="shared" si="8"/>
        <v>#REF!</v>
      </c>
      <c r="D143" s="7">
        <v>35.180719000000003</v>
      </c>
      <c r="E143" s="7">
        <f t="shared" si="7"/>
        <v>0.61095741895557865</v>
      </c>
      <c r="F143" s="7">
        <v>0.90120999999999996</v>
      </c>
      <c r="H143" s="7">
        <v>123430.36232</v>
      </c>
      <c r="I143" s="7">
        <v>1.006195</v>
      </c>
      <c r="S143" s="7">
        <v>34.895023999999999</v>
      </c>
    </row>
    <row r="144" spans="1:19" x14ac:dyDescent="0.3">
      <c r="A144" s="8" t="e">
        <f>#REF!</f>
        <v>#REF!</v>
      </c>
      <c r="B144" s="7" t="e">
        <f>#REF!</f>
        <v>#REF!</v>
      </c>
      <c r="C144" s="7" t="e">
        <f t="shared" si="8"/>
        <v>#REF!</v>
      </c>
      <c r="D144" s="7">
        <v>33.709003000000003</v>
      </c>
      <c r="E144" s="7">
        <f t="shared" ref="E144:E175" si="9">D144/D143*100-100</f>
        <v>-4.1833027915091776</v>
      </c>
      <c r="F144" s="7">
        <v>0.92950500000000003</v>
      </c>
      <c r="H144" s="7">
        <v>122227.57519</v>
      </c>
      <c r="I144" s="7">
        <v>0.99437500000000001</v>
      </c>
      <c r="S144" s="7">
        <v>34.279093000000003</v>
      </c>
    </row>
    <row r="145" spans="1:19" x14ac:dyDescent="0.3">
      <c r="A145" s="8" t="e">
        <f>#REF!</f>
        <v>#REF!</v>
      </c>
      <c r="B145" s="7" t="e">
        <f>#REF!</f>
        <v>#REF!</v>
      </c>
      <c r="C145" s="7" t="e">
        <f t="shared" si="8"/>
        <v>#REF!</v>
      </c>
      <c r="D145" s="7">
        <v>31.928684000000001</v>
      </c>
      <c r="E145" s="7">
        <f t="shared" si="9"/>
        <v>-5.2814347549822287</v>
      </c>
      <c r="F145" s="7">
        <v>0.96484599999999998</v>
      </c>
      <c r="H145" s="7">
        <v>120924.797515</v>
      </c>
      <c r="I145" s="7">
        <v>0.99503200000000003</v>
      </c>
      <c r="S145" s="7">
        <v>31.746948</v>
      </c>
    </row>
    <row r="146" spans="1:19" x14ac:dyDescent="0.3">
      <c r="A146" s="8" t="e">
        <f>#REF!</f>
        <v>#REF!</v>
      </c>
      <c r="B146" s="7" t="e">
        <f>#REF!</f>
        <v>#REF!</v>
      </c>
      <c r="C146" s="7" t="e">
        <f t="shared" si="8"/>
        <v>#REF!</v>
      </c>
      <c r="D146" s="7">
        <v>31.938673999999999</v>
      </c>
      <c r="E146" s="7">
        <f t="shared" si="9"/>
        <v>3.1288480289376253E-2</v>
      </c>
      <c r="F146" s="7">
        <v>0.96047300000000002</v>
      </c>
      <c r="H146" s="7">
        <v>121205.97691700001</v>
      </c>
      <c r="I146" s="7">
        <v>1.090994</v>
      </c>
      <c r="S146" s="7">
        <v>31.865708999999999</v>
      </c>
    </row>
    <row r="147" spans="1:19" x14ac:dyDescent="0.3">
      <c r="A147" s="8" t="e">
        <f>#REF!</f>
        <v>#REF!</v>
      </c>
      <c r="B147" s="7" t="e">
        <f>#REF!</f>
        <v>#REF!</v>
      </c>
      <c r="C147" s="7" t="e">
        <f t="shared" si="8"/>
        <v>#REF!</v>
      </c>
      <c r="D147" s="7">
        <v>31.280422000000002</v>
      </c>
      <c r="E147" s="7">
        <f t="shared" si="9"/>
        <v>-2.0609872532591567</v>
      </c>
      <c r="F147" s="7">
        <v>1.0114460000000001</v>
      </c>
      <c r="H147" s="7">
        <v>112086.148015</v>
      </c>
      <c r="I147" s="7">
        <v>0.98605399999999999</v>
      </c>
      <c r="S147" s="7">
        <v>31.730103</v>
      </c>
    </row>
    <row r="148" spans="1:19" x14ac:dyDescent="0.3">
      <c r="A148" s="8" t="e">
        <f>#REF!</f>
        <v>#REF!</v>
      </c>
      <c r="B148" s="7" t="e">
        <f>#REF!</f>
        <v>#REF!</v>
      </c>
      <c r="C148" s="7" t="e">
        <f t="shared" si="8"/>
        <v>#REF!</v>
      </c>
      <c r="D148" s="7">
        <v>30.442392999999999</v>
      </c>
      <c r="E148" s="7">
        <f t="shared" si="9"/>
        <v>-2.6790847003278913</v>
      </c>
      <c r="F148" s="7">
        <v>0.98843400000000003</v>
      </c>
      <c r="H148" s="7">
        <v>118505.42127200001</v>
      </c>
      <c r="I148" s="7">
        <v>1.0879840000000001</v>
      </c>
      <c r="S148" s="7">
        <v>29.927223000000001</v>
      </c>
    </row>
    <row r="149" spans="1:19" x14ac:dyDescent="0.3">
      <c r="A149" s="8" t="e">
        <f>#REF!</f>
        <v>#REF!</v>
      </c>
      <c r="B149" s="7" t="e">
        <f>#REF!</f>
        <v>#REF!</v>
      </c>
      <c r="C149" s="7" t="e">
        <f t="shared" si="8"/>
        <v>#REF!</v>
      </c>
      <c r="D149" s="7">
        <v>30.295884000000001</v>
      </c>
      <c r="E149" s="7">
        <f t="shared" si="9"/>
        <v>-0.48126637087958102</v>
      </c>
      <c r="F149" s="7">
        <v>1.077458</v>
      </c>
      <c r="H149" s="7">
        <v>110670.88297200001</v>
      </c>
      <c r="I149" s="7">
        <v>1.1429929999999999</v>
      </c>
      <c r="S149" s="7">
        <v>30.537182000000001</v>
      </c>
    </row>
    <row r="150" spans="1:19" x14ac:dyDescent="0.3">
      <c r="A150" s="8" t="e">
        <f>#REF!</f>
        <v>#REF!</v>
      </c>
      <c r="B150" s="7" t="e">
        <f>#REF!</f>
        <v>#REF!</v>
      </c>
      <c r="C150" s="7" t="e">
        <f t="shared" si="8"/>
        <v>#REF!</v>
      </c>
      <c r="D150" s="7">
        <v>29.794456</v>
      </c>
      <c r="E150" s="7">
        <f t="shared" si="9"/>
        <v>-1.6551027195641552</v>
      </c>
      <c r="F150" s="7">
        <v>1.1163780000000001</v>
      </c>
      <c r="H150" s="7">
        <v>121191.48072399999</v>
      </c>
      <c r="I150" s="7">
        <v>1.0125960000000001</v>
      </c>
      <c r="S150" s="7">
        <v>29.925829</v>
      </c>
    </row>
    <row r="151" spans="1:19" x14ac:dyDescent="0.3">
      <c r="A151" s="8" t="e">
        <f>#REF!</f>
        <v>#REF!</v>
      </c>
      <c r="B151" s="7" t="e">
        <f>#REF!</f>
        <v>#REF!</v>
      </c>
      <c r="C151" s="7" t="e">
        <f t="shared" si="8"/>
        <v>#REF!</v>
      </c>
      <c r="D151" s="7">
        <v>29.640542</v>
      </c>
      <c r="E151" s="7">
        <f t="shared" si="9"/>
        <v>-0.51658603869122999</v>
      </c>
      <c r="F151" s="7">
        <v>1.0675079999999999</v>
      </c>
      <c r="H151" s="7">
        <v>120268.48306699999</v>
      </c>
      <c r="I151" s="7">
        <v>1.055048</v>
      </c>
      <c r="S151" s="7">
        <v>29.026409000000001</v>
      </c>
    </row>
    <row r="152" spans="1:19" x14ac:dyDescent="0.3">
      <c r="A152" s="8" t="e">
        <f>#REF!</f>
        <v>#REF!</v>
      </c>
      <c r="B152" s="7" t="e">
        <f>#REF!</f>
        <v>#REF!</v>
      </c>
      <c r="C152" s="7" t="e">
        <f t="shared" si="8"/>
        <v>#REF!</v>
      </c>
      <c r="D152" s="7">
        <v>30.382469</v>
      </c>
      <c r="E152" s="7">
        <f t="shared" si="9"/>
        <v>2.5030817587613683</v>
      </c>
      <c r="F152" s="7">
        <v>1.0446120000000001</v>
      </c>
      <c r="H152" s="7">
        <v>121451.066784</v>
      </c>
      <c r="I152" s="7">
        <v>0.956673</v>
      </c>
      <c r="S152" s="7">
        <v>30.519248000000001</v>
      </c>
    </row>
    <row r="153" spans="1:19" x14ac:dyDescent="0.3">
      <c r="A153" s="8" t="e">
        <f>#REF!</f>
        <v>#REF!</v>
      </c>
      <c r="B153" s="7" t="e">
        <f>#REF!</f>
        <v>#REF!</v>
      </c>
      <c r="C153" s="7" t="e">
        <f t="shared" si="8"/>
        <v>#REF!</v>
      </c>
      <c r="D153" s="7">
        <v>30.923055000000002</v>
      </c>
      <c r="E153" s="7">
        <f t="shared" si="9"/>
        <v>1.7792694859657416</v>
      </c>
      <c r="F153" s="7">
        <v>1.086808</v>
      </c>
      <c r="H153" s="7">
        <v>118986.10750699999</v>
      </c>
      <c r="I153" s="7">
        <v>0.67890300000000003</v>
      </c>
      <c r="S153" s="7">
        <v>31.013717</v>
      </c>
    </row>
    <row r="154" spans="1:19" x14ac:dyDescent="0.3">
      <c r="A154" s="8" t="e">
        <f>#REF!</f>
        <v>#REF!</v>
      </c>
      <c r="B154" s="7" t="e">
        <f>#REF!</f>
        <v>#REF!</v>
      </c>
      <c r="C154" s="7" t="e">
        <f t="shared" si="8"/>
        <v>#REF!</v>
      </c>
      <c r="D154" s="7">
        <v>31.042874999999999</v>
      </c>
      <c r="E154" s="7">
        <f t="shared" si="9"/>
        <v>0.38747788664477412</v>
      </c>
      <c r="F154" s="7">
        <v>0.84674300000000002</v>
      </c>
      <c r="H154" s="7">
        <v>127814.23742999999</v>
      </c>
      <c r="I154" s="7">
        <v>0.99512400000000001</v>
      </c>
      <c r="S154" s="7">
        <v>30.994562999999999</v>
      </c>
    </row>
    <row r="155" spans="1:19" x14ac:dyDescent="0.3">
      <c r="A155" s="8" t="e">
        <f>#REF!</f>
        <v>#REF!</v>
      </c>
      <c r="B155" s="7" t="e">
        <f>#REF!</f>
        <v>#REF!</v>
      </c>
      <c r="C155" s="7" t="e">
        <f t="shared" si="8"/>
        <v>#REF!</v>
      </c>
      <c r="D155" s="7">
        <v>30.975057</v>
      </c>
      <c r="E155" s="7">
        <f t="shared" si="9"/>
        <v>-0.21846558993004805</v>
      </c>
      <c r="F155" s="7">
        <v>0.90594399999999997</v>
      </c>
      <c r="H155" s="7">
        <v>124495.18669</v>
      </c>
      <c r="I155" s="7">
        <v>1.007171</v>
      </c>
      <c r="S155" s="7">
        <v>30.750285999999999</v>
      </c>
    </row>
    <row r="156" spans="1:19" x14ac:dyDescent="0.3">
      <c r="A156" s="8" t="e">
        <f>#REF!</f>
        <v>#REF!</v>
      </c>
      <c r="B156" s="7" t="e">
        <f>#REF!</f>
        <v>#REF!</v>
      </c>
      <c r="C156" s="7" t="e">
        <f t="shared" si="8"/>
        <v>#REF!</v>
      </c>
      <c r="D156" s="7">
        <v>29.841460999999999</v>
      </c>
      <c r="E156" s="7">
        <f t="shared" si="9"/>
        <v>-3.6597059369414637</v>
      </c>
      <c r="F156" s="7">
        <v>0.91419300000000003</v>
      </c>
      <c r="H156" s="7">
        <v>123001.16025</v>
      </c>
      <c r="I156" s="7">
        <v>1.055323</v>
      </c>
      <c r="S156" s="7">
        <v>29.817861000000001</v>
      </c>
    </row>
    <row r="157" spans="1:19" x14ac:dyDescent="0.3">
      <c r="A157" s="8" t="e">
        <f>#REF!</f>
        <v>#REF!</v>
      </c>
      <c r="B157" s="7" t="e">
        <f>#REF!</f>
        <v>#REF!</v>
      </c>
      <c r="C157" s="7" t="e">
        <f t="shared" si="8"/>
        <v>#REF!</v>
      </c>
      <c r="D157" s="7">
        <v>29.219538</v>
      </c>
      <c r="E157" s="7">
        <f t="shared" si="9"/>
        <v>-2.0840903198405698</v>
      </c>
      <c r="F157" s="7">
        <v>0.96025099999999997</v>
      </c>
      <c r="H157" s="7">
        <v>125514.833262</v>
      </c>
      <c r="I157" s="7">
        <v>0.935531</v>
      </c>
      <c r="S157" s="7">
        <v>29.038914999999999</v>
      </c>
    </row>
    <row r="158" spans="1:19" x14ac:dyDescent="0.3">
      <c r="A158" s="8" t="e">
        <f>#REF!</f>
        <v>#REF!</v>
      </c>
      <c r="B158" s="7" t="e">
        <f>#REF!</f>
        <v>#REF!</v>
      </c>
      <c r="C158" s="7" t="e">
        <f t="shared" si="8"/>
        <v>#REF!</v>
      </c>
      <c r="D158" s="7">
        <v>28.780287999999999</v>
      </c>
      <c r="E158" s="7">
        <f t="shared" si="9"/>
        <v>-1.5032749662229463</v>
      </c>
      <c r="F158" s="7">
        <v>0.97018599999999999</v>
      </c>
      <c r="H158" s="7">
        <v>124199.502312</v>
      </c>
      <c r="I158" s="7">
        <v>1.0951979999999999</v>
      </c>
      <c r="S158" s="7">
        <v>29.025623</v>
      </c>
    </row>
    <row r="159" spans="1:19" x14ac:dyDescent="0.3">
      <c r="A159" s="8" t="e">
        <f>#REF!</f>
        <v>#REF!</v>
      </c>
      <c r="B159" s="7" t="e">
        <f>#REF!</f>
        <v>#REF!</v>
      </c>
      <c r="C159" s="7" t="e">
        <f t="shared" si="8"/>
        <v>#REF!</v>
      </c>
      <c r="D159" s="7">
        <v>28.686931999999999</v>
      </c>
      <c r="E159" s="7">
        <f t="shared" si="9"/>
        <v>-0.32437479430366523</v>
      </c>
      <c r="F159" s="7">
        <v>1.0015050000000001</v>
      </c>
      <c r="H159" s="7">
        <v>126342.05451099999</v>
      </c>
      <c r="I159" s="7">
        <v>0.98534100000000002</v>
      </c>
      <c r="S159" s="7">
        <v>28.764081999999998</v>
      </c>
    </row>
    <row r="160" spans="1:19" x14ac:dyDescent="0.3">
      <c r="A160" s="8" t="e">
        <f>#REF!</f>
        <v>#REF!</v>
      </c>
      <c r="B160" s="7" t="e">
        <f>#REF!</f>
        <v>#REF!</v>
      </c>
      <c r="C160" s="7" t="e">
        <f t="shared" si="8"/>
        <v>#REF!</v>
      </c>
      <c r="D160" s="7">
        <v>29.510297000000001</v>
      </c>
      <c r="E160" s="7">
        <f t="shared" si="9"/>
        <v>2.8701744752628287</v>
      </c>
      <c r="F160" s="7">
        <v>0.99843199999999999</v>
      </c>
      <c r="H160" s="7">
        <v>128591.464681</v>
      </c>
      <c r="I160" s="7">
        <v>1.086363</v>
      </c>
      <c r="S160" s="7">
        <v>29.372962000000001</v>
      </c>
    </row>
    <row r="161" spans="1:19" x14ac:dyDescent="0.3">
      <c r="A161" s="8" t="e">
        <f>#REF!</f>
        <v>#REF!</v>
      </c>
      <c r="B161" s="7" t="e">
        <f>#REF!</f>
        <v>#REF!</v>
      </c>
      <c r="C161" s="7" t="e">
        <f t="shared" si="8"/>
        <v>#REF!</v>
      </c>
      <c r="D161" s="7">
        <v>29.119012999999999</v>
      </c>
      <c r="E161" s="7">
        <f t="shared" si="9"/>
        <v>-1.3259236259126794</v>
      </c>
      <c r="F161" s="7">
        <v>1.084433</v>
      </c>
      <c r="H161" s="7">
        <v>129144.81261199999</v>
      </c>
      <c r="I161" s="7">
        <v>1.057077</v>
      </c>
      <c r="S161" s="7">
        <v>29.499559999999999</v>
      </c>
    </row>
    <row r="162" spans="1:19" x14ac:dyDescent="0.3">
      <c r="A162" s="8" t="e">
        <f>#REF!</f>
        <v>#REF!</v>
      </c>
      <c r="B162" s="7" t="e">
        <f>#REF!</f>
        <v>#REF!</v>
      </c>
      <c r="C162" s="7" t="e">
        <f t="shared" si="8"/>
        <v>#REF!</v>
      </c>
      <c r="D162" s="7">
        <v>30.077207000000001</v>
      </c>
      <c r="E162" s="7">
        <f t="shared" si="9"/>
        <v>3.2906129064196108</v>
      </c>
      <c r="F162" s="7">
        <v>1.099655</v>
      </c>
      <c r="H162" s="7">
        <v>131292.02935900001</v>
      </c>
      <c r="I162" s="7">
        <v>1.090584</v>
      </c>
      <c r="S162" s="7">
        <v>29.752483999999999</v>
      </c>
    </row>
    <row r="163" spans="1:19" x14ac:dyDescent="0.3">
      <c r="A163" s="8" t="e">
        <f>#REF!</f>
        <v>#REF!</v>
      </c>
      <c r="B163" s="7" t="e">
        <f>#REF!</f>
        <v>#REF!</v>
      </c>
      <c r="C163" s="7" t="e">
        <f t="shared" si="8"/>
        <v>#REF!</v>
      </c>
      <c r="D163" s="7">
        <v>30.035150000000002</v>
      </c>
      <c r="E163" s="7">
        <f t="shared" si="9"/>
        <v>-0.13983013781832199</v>
      </c>
      <c r="F163" s="7">
        <v>1.0774619999999999</v>
      </c>
      <c r="H163" s="7">
        <v>135547.531158</v>
      </c>
      <c r="I163" s="7">
        <v>1.059407</v>
      </c>
      <c r="S163" s="7">
        <v>29.846948000000001</v>
      </c>
    </row>
    <row r="164" spans="1:19" x14ac:dyDescent="0.3">
      <c r="A164" s="8" t="e">
        <f>#REF!</f>
        <v>#REF!</v>
      </c>
      <c r="B164" s="7" t="e">
        <f>#REF!</f>
        <v>#REF!</v>
      </c>
      <c r="C164" s="7" t="e">
        <f t="shared" si="8"/>
        <v>#REF!</v>
      </c>
      <c r="D164" s="7">
        <v>30.338235000000001</v>
      </c>
      <c r="E164" s="7">
        <f t="shared" si="9"/>
        <v>1.0091010033244316</v>
      </c>
      <c r="F164" s="7">
        <v>1.045105</v>
      </c>
      <c r="H164" s="7">
        <v>129495.023505</v>
      </c>
      <c r="I164" s="7">
        <v>0.95050800000000002</v>
      </c>
      <c r="S164" s="7">
        <v>30.460277000000001</v>
      </c>
    </row>
    <row r="165" spans="1:19" x14ac:dyDescent="0.3">
      <c r="A165" s="8" t="e">
        <f>#REF!</f>
        <v>#REF!</v>
      </c>
      <c r="B165" s="7" t="e">
        <f>#REF!</f>
        <v>#REF!</v>
      </c>
      <c r="C165" s="7" t="e">
        <f t="shared" si="8"/>
        <v>#REF!</v>
      </c>
      <c r="D165" s="7">
        <v>30.453683000000002</v>
      </c>
      <c r="E165" s="7">
        <f t="shared" si="9"/>
        <v>0.38053631003913324</v>
      </c>
      <c r="F165" s="7">
        <v>1.066387</v>
      </c>
      <c r="H165" s="7">
        <v>136136.98124200001</v>
      </c>
      <c r="I165" s="7">
        <v>0.677678</v>
      </c>
      <c r="S165" s="7">
        <v>30.013299</v>
      </c>
    </row>
    <row r="166" spans="1:19" x14ac:dyDescent="0.3">
      <c r="A166" s="8" t="e">
        <f>#REF!</f>
        <v>#REF!</v>
      </c>
      <c r="B166" s="7" t="e">
        <f>#REF!</f>
        <v>#REF!</v>
      </c>
      <c r="C166" s="7" t="e">
        <f t="shared" si="8"/>
        <v>#REF!</v>
      </c>
      <c r="D166" s="7">
        <v>30.519639999999999</v>
      </c>
      <c r="E166" s="7">
        <f t="shared" si="9"/>
        <v>0.21658135733532902</v>
      </c>
      <c r="F166" s="7">
        <v>0.86136900000000005</v>
      </c>
      <c r="H166" s="7">
        <v>135928.33141099999</v>
      </c>
      <c r="I166" s="7">
        <v>1.0007550000000001</v>
      </c>
      <c r="S166" s="7">
        <v>30.784756999999999</v>
      </c>
    </row>
    <row r="167" spans="1:19" x14ac:dyDescent="0.3">
      <c r="A167" s="8" t="e">
        <f>#REF!</f>
        <v>#REF!</v>
      </c>
      <c r="B167" s="7" t="e">
        <f>#REF!</f>
        <v>#REF!</v>
      </c>
      <c r="C167" s="7" t="e">
        <f t="shared" si="8"/>
        <v>#REF!</v>
      </c>
      <c r="D167" s="7">
        <v>30.873517</v>
      </c>
      <c r="E167" s="7">
        <f t="shared" si="9"/>
        <v>1.1595058133057989</v>
      </c>
      <c r="F167" s="7">
        <v>0.90887099999999998</v>
      </c>
      <c r="H167" s="7">
        <v>133224.31679099999</v>
      </c>
      <c r="I167" s="7">
        <v>1.0083519999999999</v>
      </c>
      <c r="S167" s="7">
        <v>30.691192999999998</v>
      </c>
    </row>
    <row r="168" spans="1:19" x14ac:dyDescent="0.3">
      <c r="A168" s="8" t="e">
        <f>#REF!</f>
        <v>#REF!</v>
      </c>
      <c r="B168" s="7" t="e">
        <f>#REF!</f>
        <v>#REF!</v>
      </c>
      <c r="C168" s="7" t="e">
        <f t="shared" si="8"/>
        <v>#REF!</v>
      </c>
      <c r="D168" s="7">
        <v>30.533166000000001</v>
      </c>
      <c r="E168" s="7">
        <f t="shared" si="9"/>
        <v>-1.1024043681191102</v>
      </c>
      <c r="F168" s="7">
        <v>0.90605199999999997</v>
      </c>
      <c r="H168" s="7">
        <v>137172.46039299999</v>
      </c>
      <c r="I168" s="7">
        <v>1.048009</v>
      </c>
      <c r="S168" s="7">
        <v>30.229922999999999</v>
      </c>
    </row>
    <row r="169" spans="1:19" x14ac:dyDescent="0.3">
      <c r="A169" s="8" t="e">
        <f>#REF!</f>
        <v>#REF!</v>
      </c>
      <c r="B169" s="7" t="e">
        <f>#REF!</f>
        <v>#REF!</v>
      </c>
      <c r="C169" s="7" t="e">
        <f t="shared" si="8"/>
        <v>#REF!</v>
      </c>
      <c r="D169" s="7">
        <v>31.004473999999998</v>
      </c>
      <c r="E169" s="7">
        <f t="shared" si="9"/>
        <v>1.5435936122706551</v>
      </c>
      <c r="F169" s="7">
        <v>0.96570199999999995</v>
      </c>
      <c r="H169" s="7">
        <v>141706.033344</v>
      </c>
      <c r="I169" s="7">
        <v>0.94075699999999995</v>
      </c>
      <c r="S169" s="7">
        <v>31.069490999999999</v>
      </c>
    </row>
    <row r="170" spans="1:19" x14ac:dyDescent="0.3">
      <c r="A170" s="8" t="e">
        <f>#REF!</f>
        <v>#REF!</v>
      </c>
      <c r="B170" s="7" t="e">
        <f>#REF!</f>
        <v>#REF!</v>
      </c>
      <c r="C170" s="7" t="e">
        <f t="shared" si="8"/>
        <v>#REF!</v>
      </c>
      <c r="D170" s="7">
        <v>31.526050000000001</v>
      </c>
      <c r="E170" s="7">
        <f t="shared" si="9"/>
        <v>1.6822604376387886</v>
      </c>
      <c r="F170" s="7">
        <v>0.97771699999999995</v>
      </c>
      <c r="H170" s="7">
        <v>128924.55601499999</v>
      </c>
      <c r="I170" s="7">
        <v>1.096765</v>
      </c>
      <c r="S170" s="7">
        <v>32.051326000000003</v>
      </c>
    </row>
    <row r="171" spans="1:19" x14ac:dyDescent="0.3">
      <c r="A171" s="8" t="e">
        <f>#REF!</f>
        <v>#REF!</v>
      </c>
      <c r="B171" s="7" t="e">
        <f>#REF!</f>
        <v>#REF!</v>
      </c>
      <c r="C171" s="7" t="e">
        <f t="shared" si="8"/>
        <v>#REF!</v>
      </c>
      <c r="D171" s="7">
        <v>32.529798999999997</v>
      </c>
      <c r="E171" s="7">
        <f t="shared" si="9"/>
        <v>3.1838717505047214</v>
      </c>
      <c r="F171" s="7">
        <v>0.98500500000000002</v>
      </c>
      <c r="H171" s="7">
        <v>145464.65598499999</v>
      </c>
      <c r="I171" s="7">
        <v>0.98450000000000004</v>
      </c>
      <c r="S171" s="7">
        <v>32.042045999999999</v>
      </c>
    </row>
    <row r="172" spans="1:19" x14ac:dyDescent="0.3">
      <c r="A172" s="8" t="e">
        <f>#REF!</f>
        <v>#REF!</v>
      </c>
      <c r="B172" s="7" t="e">
        <f>#REF!</f>
        <v>#REF!</v>
      </c>
      <c r="C172" s="7" t="e">
        <f t="shared" si="8"/>
        <v>#REF!</v>
      </c>
      <c r="D172" s="7">
        <v>33.806856000000003</v>
      </c>
      <c r="E172" s="7">
        <f t="shared" si="9"/>
        <v>3.9258066119621731</v>
      </c>
      <c r="F172" s="7">
        <v>1.014764</v>
      </c>
      <c r="H172" s="7">
        <v>143036.445607</v>
      </c>
      <c r="I172" s="7">
        <v>1.086646</v>
      </c>
      <c r="S172" s="7">
        <v>34.251959999999997</v>
      </c>
    </row>
    <row r="173" spans="1:19" x14ac:dyDescent="0.3">
      <c r="A173" s="8" t="e">
        <f>#REF!</f>
        <v>#REF!</v>
      </c>
      <c r="B173" s="7" t="e">
        <f>#REF!</f>
        <v>#REF!</v>
      </c>
      <c r="C173" s="7" t="e">
        <f t="shared" si="8"/>
        <v>#REF!</v>
      </c>
      <c r="D173" s="7">
        <v>32.658479</v>
      </c>
      <c r="E173" s="7">
        <f t="shared" si="9"/>
        <v>-3.3968760656122612</v>
      </c>
      <c r="F173" s="7">
        <v>1.0638890000000001</v>
      </c>
      <c r="H173" s="7">
        <v>141544.26889499999</v>
      </c>
      <c r="I173" s="7">
        <v>1.0558179999999999</v>
      </c>
      <c r="S173" s="7">
        <v>32.414698000000001</v>
      </c>
    </row>
    <row r="174" spans="1:19" x14ac:dyDescent="0.3">
      <c r="A174" s="8" t="e">
        <f>#REF!</f>
        <v>#REF!</v>
      </c>
      <c r="B174" s="7" t="e">
        <f>#REF!</f>
        <v>#REF!</v>
      </c>
      <c r="C174" s="7" t="e">
        <f t="shared" si="8"/>
        <v>#REF!</v>
      </c>
      <c r="D174" s="7">
        <v>32.931772000000002</v>
      </c>
      <c r="E174" s="7">
        <f t="shared" si="9"/>
        <v>0.83682096768806957</v>
      </c>
      <c r="F174" s="7">
        <v>1.0989990000000001</v>
      </c>
      <c r="H174" s="7">
        <v>142528.33894099999</v>
      </c>
      <c r="I174" s="7">
        <v>1.0891310000000001</v>
      </c>
      <c r="S174" s="7">
        <v>32.568655</v>
      </c>
    </row>
    <row r="175" spans="1:19" x14ac:dyDescent="0.3">
      <c r="A175" s="8" t="e">
        <f>#REF!</f>
        <v>#REF!</v>
      </c>
      <c r="B175" s="7" t="e">
        <f>#REF!</f>
        <v>#REF!</v>
      </c>
      <c r="C175" s="7" t="e">
        <f t="shared" si="8"/>
        <v>#REF!</v>
      </c>
      <c r="D175" s="7">
        <v>32.730182999999997</v>
      </c>
      <c r="E175" s="7">
        <f t="shared" si="9"/>
        <v>-0.61214136913132222</v>
      </c>
      <c r="F175" s="7">
        <v>1.0878639999999999</v>
      </c>
      <c r="H175" s="7">
        <v>140392.23336000001</v>
      </c>
      <c r="I175" s="7">
        <v>1.0622450000000001</v>
      </c>
      <c r="S175" s="7">
        <v>32.930816</v>
      </c>
    </row>
    <row r="176" spans="1:19" x14ac:dyDescent="0.3">
      <c r="A176" s="8" t="e">
        <f>#REF!</f>
        <v>#REF!</v>
      </c>
      <c r="B176" s="7" t="e">
        <f>#REF!</f>
        <v>#REF!</v>
      </c>
      <c r="C176" s="7" t="e">
        <f t="shared" si="8"/>
        <v>#REF!</v>
      </c>
      <c r="D176" s="7">
        <v>32.841737999999999</v>
      </c>
      <c r="E176" s="7">
        <f>D176/D175*100-100</f>
        <v>0.34083219149738397</v>
      </c>
      <c r="F176" s="7">
        <v>1.0336540000000001</v>
      </c>
      <c r="H176" s="7">
        <v>143836.94320899999</v>
      </c>
      <c r="I176" s="7">
        <v>0.94732300000000003</v>
      </c>
      <c r="S176" s="7">
        <v>32.574539999999999</v>
      </c>
    </row>
    <row r="177" spans="1:19" x14ac:dyDescent="0.3">
      <c r="A177" s="8" t="e">
        <f>#REF!</f>
        <v>#REF!</v>
      </c>
      <c r="B177" s="7" t="e">
        <f>#REF!</f>
        <v>#REF!</v>
      </c>
      <c r="C177" s="7" t="e">
        <f t="shared" si="8"/>
        <v>#REF!</v>
      </c>
      <c r="D177" s="7">
        <v>32.551077999999997</v>
      </c>
      <c r="E177" s="7">
        <f>D177/D176*100-100</f>
        <v>-0.88503233294170514</v>
      </c>
      <c r="F177" s="7">
        <v>1.0774140000000001</v>
      </c>
      <c r="H177" s="7">
        <v>145724.91276499999</v>
      </c>
      <c r="I177" s="7">
        <v>0.67773600000000001</v>
      </c>
      <c r="S177" s="7">
        <v>32.456657</v>
      </c>
    </row>
    <row r="178" spans="1:19" x14ac:dyDescent="0.3">
      <c r="A178" s="8" t="e">
        <f>#REF!</f>
        <v>#REF!</v>
      </c>
      <c r="B178" s="7" t="e">
        <f>#REF!</f>
        <v>#REF!</v>
      </c>
      <c r="C178" s="7" t="e">
        <f t="shared" si="8"/>
        <v>#REF!</v>
      </c>
      <c r="D178" s="7">
        <v>32.596417000000002</v>
      </c>
      <c r="E178" s="7">
        <f>D178/D177*100-100</f>
        <v>0.13928570967757992</v>
      </c>
      <c r="F178" s="7">
        <v>0.87089300000000003</v>
      </c>
      <c r="H178" s="7">
        <v>138966.655463</v>
      </c>
      <c r="I178" s="7">
        <v>1.00309</v>
      </c>
      <c r="S178" s="7">
        <v>33.125171999999999</v>
      </c>
    </row>
    <row r="179" spans="1:19" x14ac:dyDescent="0.3">
      <c r="A179" s="14" t="e">
        <f>#REF!</f>
        <v>#REF!</v>
      </c>
      <c r="B179" s="7" t="e">
        <f>#REF!</f>
        <v>#REF!</v>
      </c>
      <c r="C179" s="7" t="e">
        <f t="shared" si="8"/>
        <v>#REF!</v>
      </c>
      <c r="D179" s="10">
        <v>31.266483000000001</v>
      </c>
      <c r="E179" s="7">
        <f>D179/D178*100-100</f>
        <v>-4.0800005718419925</v>
      </c>
      <c r="F179" s="7">
        <v>0.93320400000000003</v>
      </c>
      <c r="H179" s="10">
        <v>147738.69621200001</v>
      </c>
      <c r="I179" s="10">
        <v>1.0072779999999999</v>
      </c>
      <c r="S179" s="7">
        <v>31.889355999999999</v>
      </c>
    </row>
    <row r="180" spans="1:19" x14ac:dyDescent="0.3">
      <c r="A180" s="8" t="e">
        <f>#REF!</f>
        <v>#REF!</v>
      </c>
      <c r="F180" s="7">
        <v>0.89691500000000002</v>
      </c>
      <c r="I180" s="7">
        <v>0.96740800000000005</v>
      </c>
    </row>
    <row r="181" spans="1:19" x14ac:dyDescent="0.3">
      <c r="A181" s="8" t="e">
        <f>#REF!</f>
        <v>#REF!</v>
      </c>
      <c r="D181" s="7">
        <f>D179/D178*100-100</f>
        <v>-4.0800005718419925</v>
      </c>
      <c r="F181" s="7">
        <v>0.98626499999999995</v>
      </c>
      <c r="I181" s="7">
        <v>1.018429</v>
      </c>
    </row>
    <row r="182" spans="1:19" x14ac:dyDescent="0.3">
      <c r="A182" s="8" t="e">
        <f>#REF!</f>
        <v>#REF!</v>
      </c>
      <c r="F182" s="7">
        <v>0.95110799999999995</v>
      </c>
      <c r="I182" s="7">
        <v>1.0975490000000001</v>
      </c>
    </row>
    <row r="183" spans="1:19" x14ac:dyDescent="0.3">
      <c r="A183" s="8" t="e">
        <f>#REF!</f>
        <v>#REF!</v>
      </c>
      <c r="F183" s="7">
        <v>0.99127600000000005</v>
      </c>
      <c r="I183" s="7">
        <v>0.98407999999999995</v>
      </c>
    </row>
    <row r="184" spans="1:19" x14ac:dyDescent="0.3">
      <c r="A184" s="8" t="e">
        <f>#REF!</f>
        <v>#REF!</v>
      </c>
      <c r="F184" s="7">
        <v>1.0379719999999999</v>
      </c>
      <c r="I184" s="7">
        <v>1.0867880000000001</v>
      </c>
    </row>
    <row r="185" spans="1:19" x14ac:dyDescent="0.3">
      <c r="A185" s="8" t="e">
        <f>#REF!</f>
        <v>#REF!</v>
      </c>
      <c r="F185" s="7">
        <v>1.033215</v>
      </c>
      <c r="I185" s="7">
        <v>1.071375</v>
      </c>
    </row>
    <row r="186" spans="1:19" x14ac:dyDescent="0.3">
      <c r="A186" s="8" t="e">
        <f>#REF!</f>
        <v>#REF!</v>
      </c>
      <c r="F186" s="7">
        <v>1.1288050000000001</v>
      </c>
      <c r="I186" s="7">
        <v>1.071958</v>
      </c>
    </row>
    <row r="187" spans="1:19" x14ac:dyDescent="0.3">
      <c r="A187" s="8" t="e">
        <f>#REF!</f>
        <v>#REF!</v>
      </c>
      <c r="F187" s="7">
        <v>1.0758080000000001</v>
      </c>
      <c r="I187" s="7">
        <v>1.0636650000000001</v>
      </c>
    </row>
    <row r="188" spans="1:19" x14ac:dyDescent="0.3">
      <c r="A188" s="8" t="e">
        <f>#REF!</f>
        <v>#REF!</v>
      </c>
      <c r="F188" s="7">
        <v>1.017204</v>
      </c>
      <c r="I188" s="7">
        <v>0.94572999999999996</v>
      </c>
    </row>
    <row r="189" spans="1:19" x14ac:dyDescent="0.3">
      <c r="A189" s="8" t="e">
        <f>#REF!</f>
        <v>#REF!</v>
      </c>
      <c r="F189" s="7">
        <v>1.107194</v>
      </c>
      <c r="I189" s="7">
        <v>0.67776499999999995</v>
      </c>
    </row>
    <row r="190" spans="1:19" x14ac:dyDescent="0.3">
      <c r="A190" s="8"/>
      <c r="F190" s="7">
        <v>0.84814900000000004</v>
      </c>
      <c r="I190" s="7">
        <v>1.004257</v>
      </c>
    </row>
    <row r="191" spans="1:19" x14ac:dyDescent="0.3">
      <c r="A191" s="8"/>
      <c r="F191" s="7">
        <v>0.91145699999999996</v>
      </c>
      <c r="I191" s="7">
        <v>1.006742</v>
      </c>
    </row>
    <row r="197" spans="2:17" x14ac:dyDescent="0.3">
      <c r="C197" s="7" t="s">
        <v>42</v>
      </c>
      <c r="D197" s="7" t="s">
        <v>40</v>
      </c>
      <c r="E197" s="7" t="s">
        <v>43</v>
      </c>
      <c r="F197" s="7" t="s">
        <v>44</v>
      </c>
      <c r="G197" s="4" t="s">
        <v>45</v>
      </c>
      <c r="K197" s="7" t="s">
        <v>46</v>
      </c>
      <c r="L197" s="7" t="s">
        <v>47</v>
      </c>
      <c r="M197" s="7" t="s">
        <v>48</v>
      </c>
      <c r="N197" s="7" t="s">
        <v>49</v>
      </c>
      <c r="O197" s="7" t="s">
        <v>50</v>
      </c>
      <c r="P197" s="9" t="s">
        <v>51</v>
      </c>
      <c r="Q197" s="7" t="s">
        <v>52</v>
      </c>
    </row>
    <row r="198" spans="2:17" x14ac:dyDescent="0.3">
      <c r="B198" s="7">
        <v>2001</v>
      </c>
      <c r="P198" s="7">
        <v>39689.42</v>
      </c>
    </row>
    <row r="199" spans="2:17" x14ac:dyDescent="0.3">
      <c r="B199" s="7">
        <v>2002</v>
      </c>
      <c r="G199" s="7"/>
      <c r="P199" s="7">
        <v>35096.92</v>
      </c>
    </row>
    <row r="200" spans="2:17" x14ac:dyDescent="0.3">
      <c r="B200" s="7">
        <v>2003</v>
      </c>
      <c r="G200" s="7"/>
      <c r="P200" s="7">
        <v>39917.35</v>
      </c>
    </row>
    <row r="201" spans="2:17" x14ac:dyDescent="0.3">
      <c r="C201" s="7" t="s">
        <v>42</v>
      </c>
      <c r="D201" s="7" t="s">
        <v>40</v>
      </c>
      <c r="E201" s="7" t="s">
        <v>43</v>
      </c>
      <c r="F201" s="7" t="s">
        <v>44</v>
      </c>
      <c r="G201" s="4" t="s">
        <v>45</v>
      </c>
      <c r="H201" s="7" t="s">
        <v>46</v>
      </c>
      <c r="I201" s="7" t="s">
        <v>47</v>
      </c>
      <c r="J201" s="7" t="s">
        <v>48</v>
      </c>
      <c r="K201" s="7" t="s">
        <v>46</v>
      </c>
      <c r="L201" s="7" t="s">
        <v>47</v>
      </c>
      <c r="M201" s="7" t="s">
        <v>48</v>
      </c>
      <c r="N201" s="7" t="s">
        <v>49</v>
      </c>
      <c r="O201" s="7" t="s">
        <v>50</v>
      </c>
      <c r="P201" s="9" t="s">
        <v>51</v>
      </c>
      <c r="Q201" s="7" t="s">
        <v>52</v>
      </c>
    </row>
    <row r="202" spans="2:17" x14ac:dyDescent="0.3">
      <c r="B202" s="7">
        <v>2005</v>
      </c>
      <c r="D202" s="7">
        <v>88.926106217961404</v>
      </c>
      <c r="E202" s="7">
        <v>86.658207340120342</v>
      </c>
      <c r="F202" s="7">
        <v>95.104808519011641</v>
      </c>
      <c r="G202" s="7">
        <v>97.432969884412614</v>
      </c>
      <c r="K202" s="7">
        <v>97.686194497938061</v>
      </c>
      <c r="L202" s="7">
        <v>96.338676677491193</v>
      </c>
      <c r="M202" s="7">
        <v>97.704560182618323</v>
      </c>
      <c r="N202" s="7">
        <v>107.94150987619608</v>
      </c>
      <c r="O202" s="7">
        <v>103.04453128245812</v>
      </c>
      <c r="P202" s="7">
        <v>92.96319767781938</v>
      </c>
      <c r="Q202" s="7">
        <v>92.764286005474546</v>
      </c>
    </row>
    <row r="203" spans="2:17" x14ac:dyDescent="0.3">
      <c r="B203" s="7">
        <v>2006</v>
      </c>
      <c r="C203" s="7">
        <v>72.628370128257785</v>
      </c>
      <c r="D203" s="7">
        <v>84.256463120020641</v>
      </c>
      <c r="E203" s="7">
        <v>88.275285434658571</v>
      </c>
      <c r="F203" s="7">
        <v>96.809838228332495</v>
      </c>
      <c r="G203" s="7">
        <v>97.485499420347537</v>
      </c>
      <c r="K203" s="7">
        <v>103.45394492016597</v>
      </c>
      <c r="L203" s="7">
        <v>94.814117112753294</v>
      </c>
      <c r="M203" s="7">
        <v>98.071130210862265</v>
      </c>
      <c r="N203" s="7">
        <v>108.0977600446808</v>
      </c>
      <c r="O203" s="7">
        <v>102.72662533258043</v>
      </c>
      <c r="P203" s="7">
        <v>93.852195070993545</v>
      </c>
      <c r="Q203" s="7">
        <v>95.363202574945987</v>
      </c>
    </row>
    <row r="204" spans="2:17" x14ac:dyDescent="0.3">
      <c r="B204" s="7">
        <v>2007</v>
      </c>
      <c r="C204" s="7">
        <v>77.313938643667726</v>
      </c>
      <c r="D204" s="7">
        <v>88.626450573438404</v>
      </c>
      <c r="E204" s="7">
        <v>95.005304323169867</v>
      </c>
      <c r="F204" s="7">
        <v>95.954084549831805</v>
      </c>
      <c r="G204" s="7">
        <v>103.85533019011784</v>
      </c>
      <c r="K204" s="7">
        <v>105.73803712009448</v>
      </c>
      <c r="L204" s="7">
        <v>103.90727355410468</v>
      </c>
      <c r="M204" s="7">
        <v>111.01528809255203</v>
      </c>
      <c r="N204" s="7">
        <v>124.81946760834614</v>
      </c>
      <c r="O204" s="7">
        <v>115.87311282694857</v>
      </c>
      <c r="P204" s="7">
        <v>108.04797079247543</v>
      </c>
      <c r="Q204" s="7">
        <v>103.64394852131971</v>
      </c>
    </row>
    <row r="205" spans="2:17" x14ac:dyDescent="0.3">
      <c r="B205" s="7">
        <v>2008</v>
      </c>
      <c r="C205" s="7">
        <v>78.319178796116688</v>
      </c>
      <c r="D205" s="7">
        <v>87.079268869310127</v>
      </c>
      <c r="E205" s="7">
        <v>86.573073947326733</v>
      </c>
      <c r="F205" s="7">
        <v>85.796458297396143</v>
      </c>
      <c r="G205" s="7">
        <v>86.983070809774858</v>
      </c>
      <c r="K205" s="7">
        <v>83.779413636477813</v>
      </c>
      <c r="L205" s="7">
        <v>74.025786819129792</v>
      </c>
      <c r="M205" s="7">
        <v>80.200177279223439</v>
      </c>
      <c r="N205" s="7">
        <v>78.780458915835865</v>
      </c>
      <c r="O205" s="7">
        <v>71.862027339465001</v>
      </c>
      <c r="P205" s="7">
        <v>58.345092129270974</v>
      </c>
      <c r="Q205" s="7">
        <v>54.593494290154212</v>
      </c>
    </row>
    <row r="206" spans="2:17" x14ac:dyDescent="0.3">
      <c r="B206" s="7">
        <v>2009</v>
      </c>
      <c r="C206" s="7">
        <v>38.590134210132085</v>
      </c>
      <c r="D206" s="7">
        <v>37.888714611466696</v>
      </c>
      <c r="E206" s="7">
        <v>33.620715199170093</v>
      </c>
      <c r="F206" s="7">
        <v>35.422358856127921</v>
      </c>
      <c r="G206" s="7">
        <v>34.5771195849522</v>
      </c>
      <c r="K206" s="7">
        <v>33.23166688519359</v>
      </c>
      <c r="L206" s="7">
        <v>34.54032873320039</v>
      </c>
      <c r="M206" s="7">
        <v>37.433261644884496</v>
      </c>
      <c r="N206" s="7">
        <v>39.722849886036094</v>
      </c>
      <c r="O206" s="7">
        <v>42.425314075167002</v>
      </c>
      <c r="P206" s="7">
        <v>41.102154223903419</v>
      </c>
      <c r="Q206" s="7">
        <v>41.724744400565555</v>
      </c>
    </row>
    <row r="207" spans="2:17" x14ac:dyDescent="0.3">
      <c r="B207" s="7">
        <v>2010</v>
      </c>
      <c r="C207" s="7">
        <v>34.044658054190862</v>
      </c>
      <c r="D207" s="7">
        <v>37.33064903382833</v>
      </c>
      <c r="E207" s="7">
        <v>38.026827875736231</v>
      </c>
      <c r="F207" s="7">
        <v>43.029763362951613</v>
      </c>
      <c r="G207" s="7">
        <v>43.781183229539067</v>
      </c>
      <c r="K207" s="7">
        <v>45.254718036744741</v>
      </c>
      <c r="L207" s="7">
        <v>47.795219895769932</v>
      </c>
      <c r="M207" s="7">
        <v>50.402348253135244</v>
      </c>
      <c r="N207" s="7">
        <v>52.989347927537864</v>
      </c>
      <c r="O207" s="7">
        <v>55.498722674158437</v>
      </c>
      <c r="P207" s="7">
        <v>51.857563201986089</v>
      </c>
      <c r="Q207" s="7">
        <v>53.94931280948299</v>
      </c>
    </row>
    <row r="208" spans="2:17" x14ac:dyDescent="0.3">
      <c r="B208" s="7">
        <v>2011</v>
      </c>
      <c r="C208" s="7">
        <v>41.668627795540409</v>
      </c>
      <c r="D208" s="7">
        <v>44.534373693617724</v>
      </c>
      <c r="E208" s="7">
        <v>45.600211837830834</v>
      </c>
      <c r="F208" s="7">
        <v>52.379251317329825</v>
      </c>
      <c r="G208" s="7">
        <v>48.288372172235178</v>
      </c>
      <c r="K208" s="7">
        <v>47.65610835098677</v>
      </c>
      <c r="L208" s="7">
        <v>49.457692838242075</v>
      </c>
      <c r="M208" s="7">
        <v>49.749244980255455</v>
      </c>
      <c r="N208" s="7">
        <v>52.020235716755252</v>
      </c>
      <c r="O208" s="7">
        <v>51.766497049862679</v>
      </c>
      <c r="P208" s="7">
        <v>45.87094047940144</v>
      </c>
      <c r="Q208" s="7">
        <v>49.641711330986439</v>
      </c>
    </row>
    <row r="209" spans="2:17" x14ac:dyDescent="0.3">
      <c r="B209" s="7">
        <v>2012</v>
      </c>
      <c r="C209" s="7">
        <v>37.839877035641287</v>
      </c>
      <c r="D209" s="7">
        <v>40.613934704108011</v>
      </c>
      <c r="E209" s="7">
        <v>41.38073740122104</v>
      </c>
      <c r="F209" s="7">
        <v>43.919383457987003</v>
      </c>
      <c r="G209" s="7">
        <v>41.661317360045508</v>
      </c>
      <c r="K209" s="7">
        <v>43.501072091074661</v>
      </c>
      <c r="L209" s="7">
        <v>42.335587612030714</v>
      </c>
      <c r="M209" s="7">
        <v>44.762739382082273</v>
      </c>
      <c r="N209" s="7">
        <v>45.394312451546924</v>
      </c>
      <c r="O209" s="7">
        <v>39.808478004916992</v>
      </c>
      <c r="P209" s="7">
        <v>38.706194127199637</v>
      </c>
      <c r="Q209" s="7">
        <v>39.427530517878232</v>
      </c>
    </row>
    <row r="210" spans="2:17" x14ac:dyDescent="0.3">
      <c r="B210" s="7">
        <v>2013</v>
      </c>
      <c r="C210" s="7">
        <v>28.970682963280954</v>
      </c>
      <c r="D210" s="7">
        <v>31.705215938720418</v>
      </c>
      <c r="E210" s="7">
        <v>31.332682008779056</v>
      </c>
      <c r="F210" s="7">
        <v>30.806276378908347</v>
      </c>
      <c r="G210" s="7">
        <v>30.676244735403664</v>
      </c>
      <c r="K210" s="7">
        <v>31.638469280866111</v>
      </c>
      <c r="L210" s="7">
        <v>30.090282788969112</v>
      </c>
      <c r="M210" s="7">
        <v>32.642535647879903</v>
      </c>
      <c r="N210" s="7">
        <v>33.26186191496474</v>
      </c>
      <c r="O210" s="7">
        <v>31.641502372036665</v>
      </c>
      <c r="P210" s="7">
        <v>31.737900443092514</v>
      </c>
      <c r="Q210" s="7">
        <v>33.607415621710921</v>
      </c>
    </row>
    <row r="211" spans="2:17" x14ac:dyDescent="0.3">
      <c r="B211" s="7">
        <v>2014</v>
      </c>
      <c r="C211" s="7">
        <v>26.285331233424813</v>
      </c>
      <c r="D211" s="7">
        <v>28.061664579776629</v>
      </c>
      <c r="E211" s="7">
        <v>27.2808591901684</v>
      </c>
      <c r="F211" s="7">
        <v>28.05810307451857</v>
      </c>
      <c r="G211" s="7">
        <v>27.922228461962934</v>
      </c>
      <c r="K211" s="7">
        <v>28.730117442011238</v>
      </c>
      <c r="L211" s="7">
        <v>29.464012261151577</v>
      </c>
      <c r="M211" s="7">
        <v>31.57761626313539</v>
      </c>
      <c r="N211" s="7">
        <v>33.074565874426327</v>
      </c>
      <c r="O211" s="7">
        <v>32.361731842260617</v>
      </c>
      <c r="P211" s="7">
        <v>31.70663751216895</v>
      </c>
      <c r="Q211" s="7">
        <v>32.475403329497155</v>
      </c>
    </row>
    <row r="212" spans="2:17" x14ac:dyDescent="0.3">
      <c r="B212" s="7">
        <v>2015</v>
      </c>
      <c r="C212" s="7">
        <v>26.288680103593236</v>
      </c>
      <c r="D212" s="7">
        <v>28.060044645105616</v>
      </c>
      <c r="E212" s="7">
        <v>27.66462740047465</v>
      </c>
      <c r="F212" s="7">
        <v>29.941068053189216</v>
      </c>
      <c r="G212" s="7">
        <v>30.823554403606497</v>
      </c>
      <c r="K212" s="7">
        <v>32.041999517397102</v>
      </c>
      <c r="L212" s="7">
        <v>34.305973826405953</v>
      </c>
      <c r="M212" s="7">
        <v>34.745229758754803</v>
      </c>
      <c r="N212" s="7">
        <v>36.191819672626764</v>
      </c>
      <c r="O212" s="7">
        <v>35.605847660217883</v>
      </c>
      <c r="P212" s="7">
        <v>33.94749595338422</v>
      </c>
      <c r="Q212" s="7">
        <v>35.070999737533327</v>
      </c>
    </row>
    <row r="213" spans="2:17" x14ac:dyDescent="0.3">
      <c r="B213" s="7">
        <v>2016</v>
      </c>
      <c r="C213" s="7">
        <v>28.387682965463707</v>
      </c>
      <c r="D213" s="7">
        <v>29.178251603096239</v>
      </c>
    </row>
  </sheetData>
  <autoFilter ref="A2:F191" xr:uid="{00000000-0009-0000-0000-000012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E38E8837C98B4DBCF6CBABC3C8540E" ma:contentTypeVersion="13" ma:contentTypeDescription="Create a new document." ma:contentTypeScope="" ma:versionID="423f29f04ef938112faf68b2d1f6c9b0">
  <xsd:schema xmlns:xsd="http://www.w3.org/2001/XMLSchema" xmlns:xs="http://www.w3.org/2001/XMLSchema" xmlns:p="http://schemas.microsoft.com/office/2006/metadata/properties" xmlns:ns2="1c0e98a0-e74c-4019-b11e-beefcc9a3f3d" xmlns:ns3="8fdbe656-3ad7-43c5-a1d9-6558135905e1" targetNamespace="http://schemas.microsoft.com/office/2006/metadata/properties" ma:root="true" ma:fieldsID="e371a8b5b7d09fa5845f563dea09c8c1" ns2:_="" ns3:_="">
    <xsd:import namespace="1c0e98a0-e74c-4019-b11e-beefcc9a3f3d"/>
    <xsd:import namespace="8fdbe656-3ad7-43c5-a1d9-6558135905e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0e98a0-e74c-4019-b11e-beefcc9a3f3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dbe656-3ad7-43c5-a1d9-6558135905e1"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AA7C82-5191-42FA-96AF-17D455A22A44}"/>
</file>

<file path=customXml/itemProps2.xml><?xml version="1.0" encoding="utf-8"?>
<ds:datastoreItem xmlns:ds="http://schemas.openxmlformats.org/officeDocument/2006/customXml" ds:itemID="{57B15922-5FC0-4578-9A56-B9B19DD90BE2}"/>
</file>

<file path=customXml/itemProps3.xml><?xml version="1.0" encoding="utf-8"?>
<ds:datastoreItem xmlns:ds="http://schemas.openxmlformats.org/officeDocument/2006/customXml" ds:itemID="{6929677F-17AD-4002-8A30-40FC23C22B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15</vt:i4>
      </vt:variant>
    </vt:vector>
  </HeadingPairs>
  <TitlesOfParts>
    <vt:vector size="20" baseType="lpstr">
      <vt:lpstr>Job Ads for Commentary</vt:lpstr>
      <vt:lpstr>CAI for Commentary</vt:lpstr>
      <vt:lpstr>SEASABS_AUST_SA</vt:lpstr>
      <vt:lpstr>SA_LeapYearAust</vt:lpstr>
      <vt:lpstr>SA_LeapYearAust_SEI</vt:lpstr>
      <vt:lpstr>Chart2</vt:lpstr>
      <vt:lpstr>Chart3</vt:lpstr>
      <vt:lpstr>Chart4</vt:lpstr>
      <vt:lpstr>Chart5</vt:lpstr>
      <vt:lpstr>Chart8</vt:lpstr>
      <vt:lpstr>Chart13</vt:lpstr>
      <vt:lpstr>Chart14</vt:lpstr>
      <vt:lpstr>Chart15</vt:lpstr>
      <vt:lpstr>Chart16</vt:lpstr>
      <vt:lpstr>Chart17</vt:lpstr>
      <vt:lpstr>Chart18</vt:lpstr>
      <vt:lpstr>Chart19</vt:lpstr>
      <vt:lpstr>Chart20</vt:lpstr>
      <vt:lpstr>Chart21</vt:lpstr>
      <vt:lpstr>Chart22</vt:lpstr>
    </vt:vector>
  </TitlesOfParts>
  <Company>National Australia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Miles</dc:creator>
  <cp:lastModifiedBy>Shanika Yapa</cp:lastModifiedBy>
  <cp:lastPrinted>2017-03-01T07:05:49Z</cp:lastPrinted>
  <dcterms:created xsi:type="dcterms:W3CDTF">2015-11-02T03:28:28Z</dcterms:created>
  <dcterms:modified xsi:type="dcterms:W3CDTF">2020-05-13T05:28:39Z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0x01010048E38E8837C98B4DBCF6CBABC3C8540E</vt:lpwstr>
  </property>
</Properties>
</file>